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defaultThemeVersion="124226"/>
  <mc:AlternateContent xmlns:mc="http://schemas.openxmlformats.org/markup-compatibility/2006">
    <mc:Choice Requires="x15">
      <x15ac:absPath xmlns:x15ac="http://schemas.microsoft.com/office/spreadsheetml/2010/11/ac" url="S:\ERB\PEBB\Outreach &amp; Training\BA websites\PEBB BA\Worksheets\2025\B series\versions posted to site\"/>
    </mc:Choice>
  </mc:AlternateContent>
  <xr:revisionPtr revIDLastSave="0" documentId="8_{93074543-7477-4CDC-A35F-2CE65CE92914}" xr6:coauthVersionLast="47" xr6:coauthVersionMax="47" xr10:uidLastSave="{00000000-0000-0000-0000-000000000000}"/>
  <bookViews>
    <workbookView xWindow="-28110" yWindow="195" windowWidth="27465" windowHeight="14970" xr2:uid="{00000000-000D-0000-FFFF-FFFF00000000}"/>
  </bookViews>
  <sheets>
    <sheet name="Employer use" sheetId="5" r:id="rId1"/>
    <sheet name="Employee (print version)" sheetId="8" r:id="rId2"/>
  </sheets>
  <definedNames>
    <definedName name="_xlnm.Print_Area" localSheetId="1">'Employee (print version)'!$A$1:$L$76</definedName>
    <definedName name="_xlnm.Print_Area" localSheetId="0">'Employer use'!$A$1:$L$28</definedName>
  </definedNames>
  <calcPr calcId="191029"/>
  <customWorkbookViews>
    <customWorkbookView name="Taylor, Tonda (HCA) - Personal View" guid="{66D4DD62-4F84-4131-8DB5-B823D05D93BA}" mergeInterval="0" personalView="1" maximized="1" windowWidth="1600" windowHeight="654" activeSheetId="1"/>
    <customWorkbookView name="Alongi, Rachelle (HCA) - Personal View" guid="{BEA221BB-6B1B-47EC-8EEA-B2427FA37EE2}" mergeInterval="0" personalView="1" xWindow="644" yWindow="50" windowWidth="933" windowHeight="66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8" l="1"/>
  <c r="J3" i="8"/>
  <c r="C3" i="8"/>
  <c r="E22" i="8" l="1"/>
  <c r="G22" i="8"/>
  <c r="I22" i="8"/>
  <c r="C22" i="8"/>
  <c r="K31" i="8"/>
  <c r="K30" i="8"/>
  <c r="K21" i="8"/>
  <c r="K20" i="8"/>
  <c r="K36" i="8" l="1"/>
  <c r="K46" i="8" s="1"/>
  <c r="K22" i="8"/>
  <c r="K41" i="8" l="1"/>
  <c r="K42" i="8"/>
  <c r="K37" i="8"/>
  <c r="K49" i="8" l="1"/>
  <c r="K48" i="8"/>
  <c r="K51" i="8" s="1"/>
</calcChain>
</file>

<file path=xl/sharedStrings.xml><?xml version="1.0" encoding="utf-8"?>
<sst xmlns="http://schemas.openxmlformats.org/spreadsheetml/2006/main" count="126" uniqueCount="115">
  <si>
    <t>Employee Name:</t>
  </si>
  <si>
    <t>Employee ID:</t>
  </si>
  <si>
    <t>Enter Y or N</t>
  </si>
  <si>
    <t>Faculty has informed you that:</t>
  </si>
  <si>
    <t>Summer</t>
  </si>
  <si>
    <t>Fall</t>
  </si>
  <si>
    <t>Winter</t>
  </si>
  <si>
    <t>Spring</t>
  </si>
  <si>
    <t>Average</t>
  </si>
  <si>
    <t xml:space="preserve"> Your Institution:</t>
  </si>
  <si>
    <t xml:space="preserve"> Other Institutions:</t>
  </si>
  <si>
    <t xml:space="preserve"> Total Year</t>
  </si>
  <si>
    <t>Decision</t>
  </si>
  <si>
    <t>Date</t>
  </si>
  <si>
    <t>Employee Signature</t>
  </si>
  <si>
    <t>Agency Representative Signature</t>
  </si>
  <si>
    <t>To determine eligibility for maintaining uninterrupted employer contribution by averaging:</t>
  </si>
  <si>
    <t>PEBB Benefit Eligibility</t>
  </si>
  <si>
    <t>The faculty:</t>
  </si>
  <si>
    <r>
      <t xml:space="preserve">c. Is in at least </t>
    </r>
    <r>
      <rPr>
        <b/>
        <sz val="10"/>
        <color indexed="8"/>
        <rFont val="Arial"/>
        <family val="2"/>
      </rPr>
      <t>one</t>
    </r>
    <r>
      <rPr>
        <sz val="10"/>
        <color theme="1"/>
        <rFont val="Arial"/>
        <family val="2"/>
      </rPr>
      <t xml:space="preserve"> of the following circumstances:</t>
    </r>
  </si>
  <si>
    <t>Agency/Sub Agency</t>
  </si>
  <si>
    <t>Describe excluded hours:</t>
  </si>
  <si>
    <t>Academic Year</t>
  </si>
  <si>
    <t>Type of Employee</t>
  </si>
  <si>
    <t>Codes</t>
  </si>
  <si>
    <r>
      <rPr>
        <b/>
        <sz val="10"/>
        <color indexed="8"/>
        <rFont val="Arial"/>
        <family val="2"/>
      </rPr>
      <t>Y1</t>
    </r>
    <r>
      <rPr>
        <sz val="10"/>
        <color theme="1"/>
        <rFont val="Arial"/>
        <family val="2"/>
      </rPr>
      <t xml:space="preserve"> = 130 or more hrs/mo</t>
    </r>
  </si>
  <si>
    <r>
      <rPr>
        <b/>
        <sz val="10"/>
        <color indexed="8"/>
        <rFont val="Arial"/>
        <family val="2"/>
      </rPr>
      <t>Y2</t>
    </r>
    <r>
      <rPr>
        <sz val="10"/>
        <color theme="1"/>
        <rFont val="Arial"/>
        <family val="2"/>
      </rPr>
      <t xml:space="preserve"> = 130 or more hrs/mo</t>
    </r>
  </si>
  <si>
    <r>
      <rPr>
        <b/>
        <sz val="10"/>
        <color indexed="8"/>
        <rFont val="Arial"/>
        <family val="2"/>
      </rPr>
      <t>Y3</t>
    </r>
    <r>
      <rPr>
        <sz val="10"/>
        <color theme="1"/>
        <rFont val="Arial"/>
        <family val="2"/>
      </rPr>
      <t xml:space="preserve"> = 130 or more hrs/mo</t>
    </r>
  </si>
  <si>
    <t>ACA Employee Status</t>
  </si>
  <si>
    <t>ACA Code</t>
  </si>
  <si>
    <t>FOR AGENCY USE ONLY</t>
  </si>
  <si>
    <t xml:space="preserve">1. Federal Reporting Requirement </t>
  </si>
  <si>
    <t>Enter the ACA code that best describes the employee.</t>
  </si>
  <si>
    <t>EMPLOYEE ELIGIBILITY NOTIFICATION</t>
  </si>
  <si>
    <t>Worksheet Reminders</t>
  </si>
  <si>
    <t>1. Convert time worked or anticipated to work into a percentage of full-time per quarter/semester.</t>
  </si>
  <si>
    <t>Qtr/Semester</t>
  </si>
  <si>
    <r>
      <rPr>
        <sz val="10"/>
        <color indexed="8"/>
        <rFont val="Arial"/>
        <family val="2"/>
      </rPr>
      <t>•</t>
    </r>
    <r>
      <rPr>
        <i/>
        <sz val="10"/>
        <color indexed="8"/>
        <rFont val="Arial"/>
        <family val="2"/>
      </rPr>
      <t xml:space="preserve"> To establish eligibility through two-year averaging, use the B-3 worksheet.</t>
    </r>
  </si>
  <si>
    <t>2. Eligibility Calculator</t>
  </si>
  <si>
    <t>7. When Coverage Ends</t>
  </si>
  <si>
    <r>
      <t xml:space="preserve">•  This worksheet is to determine if a quarter/semester-to-quarter/semester faculty meets the eligibility 
   requirements to </t>
    </r>
    <r>
      <rPr>
        <b/>
        <i/>
        <sz val="10"/>
        <rFont val="Arial"/>
        <family val="2"/>
      </rPr>
      <t xml:space="preserve">maintain </t>
    </r>
    <r>
      <rPr>
        <i/>
        <sz val="10"/>
        <rFont val="Arial"/>
        <family val="2"/>
      </rPr>
      <t>the employer contribution through two-year averaging.</t>
    </r>
  </si>
  <si>
    <r>
      <rPr>
        <b/>
        <sz val="10"/>
        <color indexed="8"/>
        <rFont val="Arial"/>
        <family val="2"/>
      </rPr>
      <t>N1</t>
    </r>
    <r>
      <rPr>
        <sz val="10"/>
        <color theme="1"/>
        <rFont val="Arial"/>
        <family val="2"/>
      </rPr>
      <t xml:space="preserve"> = Less than 130 hrs/mo</t>
    </r>
  </si>
  <si>
    <r>
      <rPr>
        <b/>
        <sz val="10"/>
        <color indexed="8"/>
        <rFont val="Arial"/>
        <family val="2"/>
      </rPr>
      <t>N2</t>
    </r>
    <r>
      <rPr>
        <sz val="10"/>
        <color theme="1"/>
        <rFont val="Arial"/>
        <family val="2"/>
      </rPr>
      <t xml:space="preserve"> = Less than 130 hrs/mo</t>
    </r>
  </si>
  <si>
    <r>
      <rPr>
        <b/>
        <sz val="10"/>
        <color indexed="8"/>
        <rFont val="Arial"/>
        <family val="2"/>
      </rPr>
      <t>N3</t>
    </r>
    <r>
      <rPr>
        <sz val="10"/>
        <color theme="1"/>
        <rFont val="Arial"/>
        <family val="2"/>
      </rPr>
      <t xml:space="preserve"> = Less than 130 hrs/mo</t>
    </r>
  </si>
  <si>
    <t>Half-time is defined as one-half of the full-time academic workload as determined by each institution, except 
half-time that for community and technical college faculty employees is governed by RCW 28B.50.489.</t>
  </si>
  <si>
    <r>
      <t>If "</t>
    </r>
    <r>
      <rPr>
        <b/>
        <sz val="10"/>
        <color indexed="8"/>
        <rFont val="Arial"/>
        <family val="2"/>
      </rPr>
      <t>Yes</t>
    </r>
    <r>
      <rPr>
        <sz val="10"/>
        <color theme="1"/>
        <rFont val="Arial"/>
        <family val="2"/>
      </rPr>
      <t xml:space="preserve">," include hours from all faculty workloads when determining eligibility. 
</t>
    </r>
    <r>
      <rPr>
        <i/>
        <sz val="8.5"/>
        <color indexed="8"/>
        <rFont val="Arial"/>
        <family val="2"/>
      </rPr>
      <t xml:space="preserve">(Faculty workloads may only be stacked with other faculty workloads to establish or maintain eligibility). </t>
    </r>
  </si>
  <si>
    <t xml:space="preserve">a. Is using two-year averaging to maintain uninterrupted employer contribution; </t>
  </si>
  <si>
    <t xml:space="preserve">b. Is employed on a quarter/semester-to-quarter/semester basis; </t>
  </si>
  <si>
    <r>
      <t xml:space="preserve">i. Has </t>
    </r>
    <r>
      <rPr>
        <b/>
        <sz val="10"/>
        <color indexed="8"/>
        <rFont val="Arial"/>
        <family val="2"/>
      </rPr>
      <t>not</t>
    </r>
    <r>
      <rPr>
        <sz val="10"/>
        <color theme="1"/>
        <rFont val="Arial"/>
        <family val="2"/>
      </rPr>
      <t xml:space="preserve"> resigned, been terminated, or reached the end of a contract;</t>
    </r>
  </si>
  <si>
    <t>ii. Will likely return to a faculty position after the summer or off-quarter/semester 
   based on the employer's reasonable knowledge; or</t>
  </si>
  <si>
    <r>
      <t xml:space="preserve">d. Has </t>
    </r>
    <r>
      <rPr>
        <b/>
        <sz val="10"/>
        <color indexed="8"/>
        <rFont val="Arial"/>
        <family val="2"/>
      </rPr>
      <t xml:space="preserve">not </t>
    </r>
    <r>
      <rPr>
        <sz val="10"/>
        <color theme="1"/>
        <rFont val="Arial"/>
        <family val="2"/>
      </rPr>
      <t xml:space="preserve">used summer or off-quarter/semester coverage in any of the quarters/ 
    semesters used to determine eligibility for summer or off-quarter/semester 
    coverage. </t>
    </r>
    <r>
      <rPr>
        <i/>
        <sz val="8.5"/>
        <color indexed="8"/>
        <rFont val="Arial"/>
        <family val="2"/>
      </rPr>
      <t>(Faculty are eligible for one summer or off-quarter/semester per 12-month period.)</t>
    </r>
  </si>
  <si>
    <t>6. Date Employer Contribution Ends</t>
  </si>
  <si>
    <t>I understand it is my responsibility to immediately inform my employer if I have or obtain multiple jobs or positions within the agency.</t>
  </si>
  <si>
    <r>
      <t xml:space="preserve">Place a signed copy in the employee's file and give a copy of the </t>
    </r>
    <r>
      <rPr>
        <b/>
        <sz val="9"/>
        <color indexed="8"/>
        <rFont val="Arial"/>
        <family val="2"/>
      </rPr>
      <t xml:space="preserve">Employee Eligibility Notification </t>
    </r>
    <r>
      <rPr>
        <sz val="9"/>
        <color indexed="8"/>
        <rFont val="Arial"/>
        <family val="2"/>
      </rPr>
      <t>to the employee.</t>
    </r>
  </si>
  <si>
    <t>3. Definition of "Half-Time"</t>
  </si>
  <si>
    <t>2. Enter the academic year workload for each quarter or semester.</t>
  </si>
  <si>
    <r>
      <t xml:space="preserve">3. Only enter the percentage for the </t>
    </r>
    <r>
      <rPr>
        <b/>
        <sz val="10"/>
        <rFont val="Arial"/>
        <family val="2"/>
      </rPr>
      <t xml:space="preserve">3 highest quarters </t>
    </r>
    <r>
      <rPr>
        <sz val="10"/>
        <rFont val="Arial"/>
        <family val="2"/>
      </rPr>
      <t xml:space="preserve">(even if one of the quarters is zero) </t>
    </r>
    <r>
      <rPr>
        <b/>
        <sz val="10"/>
        <rFont val="Arial"/>
        <family val="2"/>
      </rPr>
      <t>or 2 highest 
    semesters</t>
    </r>
    <r>
      <rPr>
        <sz val="10"/>
        <rFont val="Arial"/>
        <family val="2"/>
      </rPr>
      <t xml:space="preserve"> worked or anticipated to work (when calculating semesters, leave Winter column blank).</t>
    </r>
  </si>
  <si>
    <r>
      <t xml:space="preserve">4. If the employee is working for more than one higher education institution, include information in the  
    </t>
    </r>
    <r>
      <rPr>
        <i/>
        <sz val="10"/>
        <rFont val="Arial"/>
        <family val="2"/>
      </rPr>
      <t>Other Institutions</t>
    </r>
    <r>
      <rPr>
        <sz val="10"/>
        <rFont val="Arial"/>
        <family val="2"/>
      </rPr>
      <t xml:space="preserve"> row.</t>
    </r>
  </si>
  <si>
    <t>a. Worked an average of half-time or more throughout the entire instructional year 
    or equivalent 9-month period;</t>
  </si>
  <si>
    <t>b. Worked each quarter/semester of the instructional year or equivalent 9-
    month period (3 consecutive quarters or 2 consecutive semesters);</t>
  </si>
  <si>
    <r>
      <t xml:space="preserve">Employee: </t>
    </r>
    <r>
      <rPr>
        <i/>
        <sz val="10"/>
        <color indexed="8"/>
        <rFont val="Arial"/>
        <family val="2"/>
      </rPr>
      <t xml:space="preserve">A new or returning employee who does not meet the definition of "educational organization" or "seasonal" employee.                                                    </t>
    </r>
    <r>
      <rPr>
        <i/>
        <sz val="8.5"/>
        <color indexed="8"/>
        <rFont val="Arial"/>
        <family val="2"/>
      </rPr>
      <t>(Employer must assume the employee will be employed for the next 12 months, even if hired to work less than 12 months).</t>
    </r>
  </si>
  <si>
    <r>
      <rPr>
        <b/>
        <i/>
        <sz val="10"/>
        <color indexed="8"/>
        <rFont val="Arial"/>
        <family val="2"/>
      </rPr>
      <t xml:space="preserve">Educational Organization Employee: </t>
    </r>
    <r>
      <rPr>
        <sz val="10"/>
        <color theme="1"/>
        <rFont val="Arial"/>
        <family val="2"/>
      </rPr>
      <t>A new or returning employee employed by an educational organization (e.g., primary, secondary, preparatory and high schools, colleges and universities). Non faculty employee positions may be "seasonal employees" when the non-faculty position meets the definition of "seasonal employee" below.  (</t>
    </r>
    <r>
      <rPr>
        <i/>
        <sz val="8.5"/>
        <color indexed="8"/>
        <rFont val="Arial"/>
        <family val="2"/>
      </rPr>
      <t>Employer must assume the employee will be employed for the next 12 months, even if hired to work less than 12 months).</t>
    </r>
  </si>
  <si>
    <r>
      <rPr>
        <b/>
        <i/>
        <sz val="10"/>
        <color indexed="8"/>
        <rFont val="Arial"/>
        <family val="2"/>
      </rPr>
      <t xml:space="preserve">Seasonal Employee: </t>
    </r>
    <r>
      <rPr>
        <sz val="10"/>
        <color theme="1"/>
        <rFont val="Arial"/>
        <family val="2"/>
      </rPr>
      <t xml:space="preserve">A new or returning employee anticipated to work on a seasonal basis (specific time of the year) for 6 months or less. 
Note:  Faculty of educational organizations are not allowed to be "seasonal employees". </t>
    </r>
    <r>
      <rPr>
        <i/>
        <sz val="8.5"/>
        <color indexed="8"/>
        <rFont val="Arial"/>
        <family val="2"/>
      </rPr>
      <t>(Consider the next 12-month period, including months with zero hours of pay status, when calculating average hours/month. If the season is more than 6 months, calculate the ACA code according to "employee" type above).</t>
    </r>
  </si>
  <si>
    <r>
      <rPr>
        <sz val="10"/>
        <rFont val="Arial"/>
        <family val="2"/>
      </rPr>
      <t xml:space="preserve">Benefits Eligible </t>
    </r>
    <r>
      <rPr>
        <sz val="10"/>
        <color theme="1"/>
        <rFont val="Arial"/>
        <family val="2"/>
      </rPr>
      <t>Faculty:</t>
    </r>
  </si>
  <si>
    <r>
      <t>Has worked or will work half-time or more this/next quart</t>
    </r>
    <r>
      <rPr>
        <sz val="10"/>
        <rFont val="Arial"/>
        <family val="2"/>
      </rPr>
      <t>er or</t>
    </r>
    <r>
      <rPr>
        <sz val="10"/>
        <color indexed="8"/>
        <rFont val="Arial"/>
        <family val="2"/>
      </rPr>
      <t xml:space="preserve"> semester. </t>
    </r>
  </si>
  <si>
    <t>9. Signature and Date: To be reviewed and signed by the employee and employer.</t>
  </si>
  <si>
    <r>
      <rPr>
        <b/>
        <sz val="8"/>
        <rFont val="Arial"/>
        <family val="2"/>
      </rPr>
      <t xml:space="preserve">Faculty who lose eligibility for the employer contribution: </t>
    </r>
    <r>
      <rPr>
        <sz val="8"/>
        <rFont val="Arial"/>
        <family val="2"/>
      </rPr>
      <t>All benefits-eligible faculty (eligible as described in WAC 182-12-114 (3)(a) and (b)) who lose eligibility for the employer contribution will regain it if they return to a faculty position where it is anticipated that they will work half-time or more for the quarter/semester no later than the twelfth month after the month in which they lost eligibility for the employer contribution. The employer contribution begins on the first day of the month in which the quarter/semester begins (WAC 182-12-131 (3)(e)).</t>
    </r>
  </si>
  <si>
    <r>
      <rPr>
        <sz val="10"/>
        <rFont val="Arial"/>
        <family val="2"/>
      </rPr>
      <t>They are</t>
    </r>
    <r>
      <rPr>
        <sz val="10"/>
        <color indexed="10"/>
        <rFont val="Arial"/>
        <family val="2"/>
      </rPr>
      <t xml:space="preserve"> </t>
    </r>
    <r>
      <rPr>
        <sz val="10"/>
        <color theme="1"/>
        <rFont val="Arial"/>
        <family val="2"/>
      </rPr>
      <t>working as faculty at more than one institution of higher education.</t>
    </r>
  </si>
  <si>
    <r>
      <t xml:space="preserve">If you answered </t>
    </r>
    <r>
      <rPr>
        <b/>
        <sz val="10"/>
        <color indexed="8"/>
        <rFont val="Arial"/>
        <family val="2"/>
      </rPr>
      <t xml:space="preserve">"No" </t>
    </r>
    <r>
      <rPr>
        <sz val="10"/>
        <color theme="1"/>
        <rFont val="Arial"/>
        <family val="2"/>
      </rPr>
      <t xml:space="preserve">to any of the requirements above, the faculty is no longer eligible to receive the employer contribution through two-year averaging. 
</t>
    </r>
    <r>
      <rPr>
        <b/>
        <i/>
        <sz val="10"/>
        <color indexed="8"/>
        <rFont val="Arial"/>
        <family val="2"/>
      </rPr>
      <t>Note:</t>
    </r>
    <r>
      <rPr>
        <i/>
        <sz val="10"/>
        <color indexed="8"/>
        <rFont val="Arial"/>
        <family val="2"/>
      </rPr>
      <t xml:space="preserve"> Faculty may be eligible by quarter/semester-to-quarter/semester review. Continue with </t>
    </r>
    <r>
      <rPr>
        <i/>
        <sz val="10"/>
        <rFont val="Arial"/>
        <family val="2"/>
      </rPr>
      <t>section</t>
    </r>
    <r>
      <rPr>
        <i/>
        <sz val="10"/>
        <color indexed="8"/>
        <rFont val="Arial"/>
        <family val="2"/>
      </rPr>
      <t xml:space="preserve"> 4 of this worksheet.</t>
    </r>
  </si>
  <si>
    <r>
      <t>Quarter/Semester to</t>
    </r>
    <r>
      <rPr>
        <b/>
        <sz val="10"/>
        <rFont val="Arial"/>
        <family val="2"/>
      </rPr>
      <t xml:space="preserve"> Quarter/Semester </t>
    </r>
    <r>
      <rPr>
        <b/>
        <sz val="10"/>
        <color indexed="8"/>
        <rFont val="Arial"/>
        <family val="2"/>
      </rPr>
      <t>Decision</t>
    </r>
  </si>
  <si>
    <r>
      <t xml:space="preserve">If you answered </t>
    </r>
    <r>
      <rPr>
        <b/>
        <sz val="10"/>
        <color indexed="8"/>
        <rFont val="Arial"/>
        <family val="2"/>
      </rPr>
      <t xml:space="preserve">"No" </t>
    </r>
    <r>
      <rPr>
        <sz val="10"/>
        <color theme="1"/>
        <rFont val="Arial"/>
        <family val="2"/>
      </rPr>
      <t>to the requirement above,</t>
    </r>
    <r>
      <rPr>
        <sz val="10"/>
        <rFont val="Arial"/>
        <family val="2"/>
      </rPr>
      <t xml:space="preserve"> the </t>
    </r>
    <r>
      <rPr>
        <sz val="10"/>
        <color theme="1"/>
        <rFont val="Arial"/>
        <family val="2"/>
      </rPr>
      <t xml:space="preserve">faculty is no longer eligible to receive the uninterrupted employer contribution through quarter/semester-to-quarter/semester review. </t>
    </r>
    <r>
      <rPr>
        <b/>
        <i/>
        <sz val="10"/>
        <color indexed="8"/>
        <rFont val="Arial"/>
        <family val="2"/>
      </rPr>
      <t xml:space="preserve">Note: </t>
    </r>
    <r>
      <rPr>
        <i/>
        <sz val="10"/>
        <color indexed="8"/>
        <rFont val="Arial"/>
        <family val="2"/>
      </rPr>
      <t xml:space="preserve">The faculty may be eligible for summer or off-quarter/semester coverage. Continue with </t>
    </r>
    <r>
      <rPr>
        <i/>
        <sz val="10"/>
        <rFont val="Arial"/>
        <family val="2"/>
      </rPr>
      <t xml:space="preserve">section </t>
    </r>
    <r>
      <rPr>
        <i/>
        <sz val="10"/>
        <color indexed="8"/>
        <rFont val="Arial"/>
        <family val="2"/>
      </rPr>
      <t>5 of this worksheet.</t>
    </r>
  </si>
  <si>
    <r>
      <t xml:space="preserve">5. Summer or Off-Quarter/Semester Review </t>
    </r>
    <r>
      <rPr>
        <i/>
        <sz val="10"/>
        <rFont val="Arial"/>
        <family val="2"/>
      </rPr>
      <t xml:space="preserve"> (WAC 182-12-131(3)(c) and PEBB Program Administrative Policy 17-3)) </t>
    </r>
  </si>
  <si>
    <r>
      <t xml:space="preserve">Summer or Off-Quarter/Semester </t>
    </r>
    <r>
      <rPr>
        <b/>
        <sz val="10"/>
        <color indexed="8"/>
        <rFont val="Arial"/>
        <family val="2"/>
      </rPr>
      <t>Decision</t>
    </r>
  </si>
  <si>
    <r>
      <t xml:space="preserve">If you answered </t>
    </r>
    <r>
      <rPr>
        <b/>
        <sz val="10"/>
        <color indexed="8"/>
        <rFont val="Arial"/>
        <family val="2"/>
      </rPr>
      <t xml:space="preserve">"No" </t>
    </r>
    <r>
      <rPr>
        <sz val="10"/>
        <color theme="1"/>
        <rFont val="Arial"/>
        <family val="2"/>
      </rPr>
      <t>to any of the requirements above, the faculty is no longer eligible to receive the employer contribution. Continue w</t>
    </r>
    <r>
      <rPr>
        <sz val="10"/>
        <rFont val="Arial"/>
        <family val="2"/>
      </rPr>
      <t xml:space="preserve">ith section </t>
    </r>
    <r>
      <rPr>
        <sz val="10"/>
        <color theme="1"/>
        <rFont val="Arial"/>
        <family val="2"/>
      </rPr>
      <t>6 of this worksheet.</t>
    </r>
  </si>
  <si>
    <r>
      <t>8</t>
    </r>
    <r>
      <rPr>
        <b/>
        <sz val="10"/>
        <rFont val="Arial"/>
        <family val="2"/>
      </rPr>
      <t xml:space="preserve">. Faculty Continuation Coverage between periods of eligibility </t>
    </r>
    <r>
      <rPr>
        <i/>
        <sz val="10"/>
        <rFont val="Arial"/>
        <family val="2"/>
      </rPr>
      <t>(WAC 182-12-142(1))</t>
    </r>
  </si>
  <si>
    <t>To continue coverage on a self-pay basis under PEBB Continuation Coverage (Unpaid Leave):</t>
  </si>
  <si>
    <t xml:space="preserve">I understand it is my responsibility to inform my employer immediately if I am returning from layoff status within 24 months of my layoff date. (For the limited purpose of determining PEBB benefit eligibility, "layoff" is defined in WAC 182-12-109 and there are examples in WAC 182-12-129 and 182-12-133 (1)(b)(v)). </t>
  </si>
  <si>
    <t>d. Has worked or is anticipated to work an average workload of half-time or more for three quarters or two semesters.</t>
  </si>
  <si>
    <r>
      <rPr>
        <sz val="10"/>
        <rFont val="Arial"/>
        <family val="2"/>
      </rPr>
      <t>c. Has worked or is anticipated to work a</t>
    </r>
    <r>
      <rPr>
        <sz val="10"/>
        <color theme="1"/>
        <rFont val="Arial"/>
        <family val="2"/>
      </rPr>
      <t>t le</t>
    </r>
    <r>
      <rPr>
        <sz val="10"/>
        <rFont val="Arial"/>
        <family val="2"/>
      </rPr>
      <t xml:space="preserve">ast two quarters or two </t>
    </r>
    <r>
      <rPr>
        <sz val="10"/>
        <color theme="1"/>
        <rFont val="Arial"/>
        <family val="2"/>
      </rPr>
      <t>semesters; and</t>
    </r>
  </si>
  <si>
    <r>
      <t>Faculty</t>
    </r>
    <r>
      <rPr>
        <sz val="10"/>
        <color indexed="36"/>
        <rFont val="Arial"/>
        <family val="2"/>
      </rPr>
      <t xml:space="preserve"> </t>
    </r>
    <r>
      <rPr>
        <sz val="10"/>
        <rFont val="Arial"/>
        <family val="2"/>
      </rPr>
      <t>for current academic year:</t>
    </r>
  </si>
  <si>
    <r>
      <t>iii. This is at least the second consecutive instructional year or 9-month equivalent 
     the faculty has worked as faculty at a higher education institution</t>
    </r>
    <r>
      <rPr>
        <sz val="8"/>
        <color indexed="8"/>
        <rFont val="Arial"/>
        <family val="2"/>
      </rPr>
      <t xml:space="preserve"> </t>
    </r>
    <r>
      <rPr>
        <i/>
        <sz val="9"/>
        <color indexed="8"/>
        <rFont val="Arial"/>
        <family val="2"/>
      </rPr>
      <t xml:space="preserve">(see </t>
    </r>
    <r>
      <rPr>
        <i/>
        <sz val="9"/>
        <rFont val="Arial"/>
        <family val="2"/>
      </rPr>
      <t xml:space="preserve">PEBB 
     Program Administrative </t>
    </r>
    <r>
      <rPr>
        <i/>
        <sz val="9"/>
        <color indexed="8"/>
        <rFont val="Arial"/>
        <family val="2"/>
      </rPr>
      <t>Policy 17-3).</t>
    </r>
  </si>
  <si>
    <r>
      <rPr>
        <b/>
        <sz val="10"/>
        <color indexed="8"/>
        <rFont val="Arial"/>
        <family val="2"/>
      </rPr>
      <t xml:space="preserve">3. Two-Year Averaging Review </t>
    </r>
    <r>
      <rPr>
        <i/>
        <sz val="10"/>
        <color indexed="8"/>
        <rFont val="Arial"/>
        <family val="2"/>
      </rPr>
      <t>(WAC 1</t>
    </r>
    <r>
      <rPr>
        <i/>
        <sz val="10"/>
        <rFont val="Arial"/>
        <family val="2"/>
      </rPr>
      <t>82-12-131 (3)(d))</t>
    </r>
  </si>
  <si>
    <r>
      <t>4. Quarter</t>
    </r>
    <r>
      <rPr>
        <b/>
        <sz val="10"/>
        <color indexed="8"/>
        <rFont val="Arial"/>
        <family val="2"/>
      </rPr>
      <t xml:space="preserve">/Semester-to-Quarter/Semester Review </t>
    </r>
    <r>
      <rPr>
        <i/>
        <sz val="10"/>
        <color indexed="8"/>
        <rFont val="Arial"/>
        <family val="2"/>
      </rPr>
      <t xml:space="preserve"> (WAC 182-12-131 (3)(b))</t>
    </r>
  </si>
  <si>
    <r>
      <t>B-3a (Worksheet A):</t>
    </r>
    <r>
      <rPr>
        <b/>
        <i/>
        <sz val="11"/>
        <rFont val="Arial"/>
        <family val="2"/>
      </rPr>
      <t xml:space="preserve"> Completed by the employer
Two-year averaging review to maintain the employer contribution</t>
    </r>
  </si>
  <si>
    <r>
      <rPr>
        <b/>
        <i/>
        <sz val="10"/>
        <color indexed="8"/>
        <rFont val="Arial"/>
        <family val="2"/>
      </rPr>
      <t xml:space="preserve">The ACA definition of full-time does not determine eligibility for PEBB benefits. 
</t>
    </r>
    <r>
      <rPr>
        <i/>
        <sz val="10"/>
        <color indexed="8"/>
        <rFont val="Arial"/>
        <family val="2"/>
      </rPr>
      <t>See t</t>
    </r>
    <r>
      <rPr>
        <i/>
        <sz val="10"/>
        <rFont val="Arial"/>
        <family val="2"/>
      </rPr>
      <t>he Review sections on the Employee tab of this worksheet.</t>
    </r>
  </si>
  <si>
    <r>
      <t xml:space="preserve">1. Stacking Hours Across Employers </t>
    </r>
    <r>
      <rPr>
        <i/>
        <sz val="10"/>
        <color indexed="8"/>
        <rFont val="Arial"/>
        <family val="2"/>
      </rPr>
      <t>(WAC 182-1</t>
    </r>
    <r>
      <rPr>
        <i/>
        <sz val="10"/>
        <rFont val="Arial"/>
        <family val="2"/>
      </rPr>
      <t>2-114(3)(b))</t>
    </r>
  </si>
  <si>
    <r>
      <t>B-3a (Worksheet B):</t>
    </r>
    <r>
      <rPr>
        <b/>
        <i/>
        <sz val="11"/>
        <rFont val="Arial"/>
        <family val="2"/>
      </rPr>
      <t xml:space="preserve"> </t>
    </r>
    <r>
      <rPr>
        <b/>
        <i/>
        <sz val="10"/>
        <rFont val="Arial"/>
        <family val="2"/>
      </rPr>
      <t>Completed by the employer and provided to employee as notice.</t>
    </r>
    <r>
      <rPr>
        <b/>
        <i/>
        <sz val="11"/>
        <rFont val="Arial"/>
        <family val="2"/>
      </rPr>
      <t xml:space="preserve">
Two-year averaging review to maintain the employer contribution</t>
    </r>
  </si>
  <si>
    <r>
      <t>Two-Year Averagin</t>
    </r>
    <r>
      <rPr>
        <b/>
        <sz val="10"/>
        <rFont val="Arial"/>
        <family val="2"/>
      </rPr>
      <t>g Decision</t>
    </r>
  </si>
  <si>
    <r>
      <t>Enter the last day of the month the employer contribution for benefits ends. 
Refer to:</t>
    </r>
    <r>
      <rPr>
        <i/>
        <sz val="10"/>
        <color indexed="8"/>
        <rFont val="Arial"/>
        <family val="2"/>
      </rPr>
      <t xml:space="preserve"> </t>
    </r>
    <r>
      <rPr>
        <i/>
        <sz val="10"/>
        <rFont val="Arial"/>
        <family val="2"/>
      </rPr>
      <t>PEBB Program Administrative Policy 19-1</t>
    </r>
    <r>
      <rPr>
        <i/>
        <sz val="10"/>
        <color indexed="10"/>
        <rFont val="Arial"/>
        <family val="2"/>
      </rPr>
      <t xml:space="preserve">: </t>
    </r>
    <r>
      <rPr>
        <i/>
        <sz val="10"/>
        <rFont val="Arial"/>
        <family val="2"/>
      </rPr>
      <t xml:space="preserve"> 
Termination Due to Loss of Eligibility or Enrollment Error and Addendum 19-1A</t>
    </r>
  </si>
  <si>
    <t>I acknowledge I have the right to appeal this and any future eligibility decisions for PEBB benefits made by a PEBB-participating employing agency through the PEBB appeals process (Chapter 182-16 WAC). I understand the PEBB appeals process begins with requesting a review from my employer. (For a complete explanation of the appeals process and appeal forms, visit the PEBB website at: hca.wa.gov/about-hca/file-appeal-pebb)</t>
  </si>
  <si>
    <t>hca.wa.gov/assets/perspay/ACA-EE-Status-Code-Instructions.pdf</t>
  </si>
  <si>
    <t>Date the notice is provided to the faculty:</t>
  </si>
  <si>
    <r>
      <rPr>
        <b/>
        <sz val="8"/>
        <rFont val="Arial"/>
        <family val="2"/>
      </rPr>
      <t>Stacking:</t>
    </r>
    <r>
      <rPr>
        <sz val="8"/>
        <rFont val="Arial"/>
        <family val="2"/>
      </rPr>
      <t xml:space="preserve"> Faculty may establish eligibility and maintain the employer contribution toward PEBB benefits by working as faculty for more than one institution of higher education. Faculty workloads may only be stacked with other faculty workloads to establish eligibility under WAC 182-12-114(3) or maintain eligibility as described in WAC 182-12-131(3). A faculty becomes eligible through stacking when they meet the requirements for eligibility as described in review sections above. When a faculty works for more than one institution of higher education, the faculty must notify their employing agencies that they work at more than one institution and may be eligible through stacking (WAC 182-12-114 (3)(b)).</t>
    </r>
  </si>
  <si>
    <r>
      <rPr>
        <b/>
        <sz val="8"/>
        <rFont val="Arial"/>
        <family val="2"/>
      </rPr>
      <t>Summer or off-quarter/semester coverage:</t>
    </r>
    <r>
      <rPr>
        <sz val="8"/>
        <rFont val="Arial"/>
        <family val="2"/>
      </rPr>
      <t xml:space="preserve"> All benefits-eligible faculty (eligible as described in WAC 182-12-114 (3)(a) and (b)) who work an average of half-time or more throughout the entire instructional year or equivalent nine-month period and work each quarter/semester of the instructional year or equivalent nine-month period are eligible for the employer contribution toward summer or off-quarter/semester PEBB benefits (WAC 182-12-131 (3)(c)).</t>
    </r>
  </si>
  <si>
    <r>
      <rPr>
        <b/>
        <sz val="8"/>
        <rFont val="Arial"/>
        <family val="2"/>
      </rPr>
      <t>Two-year averaging</t>
    </r>
    <r>
      <rPr>
        <sz val="8"/>
        <rFont val="Arial"/>
        <family val="2"/>
      </rPr>
      <t>: All benefits-eligible faculty (eligible as described in WAC 182-12-114 (3)(a) and (b)) who worked an average of half-time or more in each of the two preceding academic years are potentially eligible to receive uninterrupted employer contribution toward PEBB benefits. "Academic year" means summer, fall, winter, and spring quarters or summer, fall, and spring semesters and begins with summer quarter/semester. In order to be eligible for the employer contribution through two-year averaging, the faculty must provide written notification of their potential eligibility to their employing agency or agencies within the deadlines established by the employing agency or agencies (WAC 182-12-131 (3)(d)).</t>
    </r>
  </si>
  <si>
    <t>Include the anticipated percentage of hours from other higher education institution and any hours worked in direct response to a governor-declared emergency. Exclude standby hours, and any temporary increase in work hours, of 6 months or less, caused by training or emergencies (except governor-declared emergencies) that have not been or are not anticipated to be part of the faculty's regular work schedule or pattern. Employing agencies must request the PEBB Program's approval to include temporary training or emergency hours in determining eligibility.</t>
  </si>
  <si>
    <r>
      <t xml:space="preserve">If you answered </t>
    </r>
    <r>
      <rPr>
        <b/>
        <sz val="10"/>
        <rFont val="Arial"/>
        <family val="2"/>
      </rPr>
      <t xml:space="preserve">"Yes" </t>
    </r>
    <r>
      <rPr>
        <sz val="10"/>
        <rFont val="Arial"/>
        <family val="2"/>
      </rPr>
      <t>to all of the requirements above, the faculty continues to be eligible for the employer contribution through two-year averaging until the criteria of "b", "c" and "d" above is not met or becomes impossible to meet. The faculty remains enrolled in benefits. If the faculty requests written notification of their eligibility, provide them with a copy of this worksheet.  Continue with Section 9 of this worksheet.</t>
    </r>
  </si>
  <si>
    <r>
      <t xml:space="preserve">If you answered </t>
    </r>
    <r>
      <rPr>
        <b/>
        <sz val="10"/>
        <rFont val="Arial"/>
        <family val="2"/>
      </rPr>
      <t xml:space="preserve">"Yes" </t>
    </r>
    <r>
      <rPr>
        <sz val="10"/>
        <rFont val="Arial"/>
        <family val="2"/>
      </rPr>
      <t>to the requirement above, faculty continues to be eligible 
for the uninterrupted employer contribution through quarter/semester-to-quarter/semester review. The faculty remains enrolled in benefits. If the faculty requests written notification of their eligibility, provide them with a copy of this worksheet.  Continue with section 9 of this worksheet.</t>
    </r>
  </si>
  <si>
    <r>
      <t xml:space="preserve">If you answered </t>
    </r>
    <r>
      <rPr>
        <b/>
        <sz val="10"/>
        <rFont val="Arial"/>
        <family val="2"/>
      </rPr>
      <t xml:space="preserve">"Yes" </t>
    </r>
    <r>
      <rPr>
        <sz val="10"/>
        <rFont val="Arial"/>
        <family val="2"/>
      </rPr>
      <t>to all of the requirements above, the faculty continues to be 
eligible for the employer contribution through off-quarter/semester review. The faculty remains enrolled in benefits. If the faculty requests written notification of their eligibility, provide them with a copy of this worksheet. Continue with section 9 of this worksheet.</t>
    </r>
  </si>
  <si>
    <r>
      <t xml:space="preserve">• The faculty's first premium payment and applicable premium surcharges are due to the HCA no later than
   forty-five days after the faculty's election period ends as described above.
</t>
    </r>
    <r>
      <rPr>
        <u/>
        <sz val="10"/>
        <rFont val="Arial"/>
        <family val="2"/>
      </rPr>
      <t xml:space="preserve">
</t>
    </r>
    <r>
      <rPr>
        <sz val="10"/>
        <rFont val="Arial"/>
        <family val="2"/>
      </rPr>
      <t xml:space="preserve">• If the faculty elects to continue life and/or AD&amp;D insurance under PEBB Continuation Coverage (Unpaid Leave), basic life, basic AD&amp;D, and supplemental life, and supplemental AD&amp;D insurance premiums will be paid directly to MetLife. </t>
    </r>
  </si>
  <si>
    <t>www.hca.wa.gov/employee-retiree-benefits/pebb-rules-and-policies</t>
  </si>
  <si>
    <t xml:space="preserve">The Affordable Care Act (ACA) requires employers to report the anticipated average hours of service of new and returning employees and employees who experience a change in employment status. HCA has created ACA employee status codes that are used to identify the average hours of service, per month, the employer anticipates the employee will work over the following 12 months. These codes must be entered into the system of record. Codes will either be manually entered or automatically calculated in the payroll system, based on the payroll system’s chosen method. When determining the ACA code, consider the employee's anticipated average hours of service over the next 12 months. </t>
  </si>
  <si>
    <r>
      <rPr>
        <sz val="10"/>
        <rFont val="Arial"/>
        <family val="2"/>
      </rPr>
      <t>•</t>
    </r>
    <r>
      <rPr>
        <i/>
        <sz val="10"/>
        <rFont val="Arial"/>
        <family val="2"/>
      </rPr>
      <t xml:space="preserve">  </t>
    </r>
    <r>
      <rPr>
        <b/>
        <i/>
        <sz val="10"/>
        <rFont val="Arial"/>
        <family val="2"/>
      </rPr>
      <t>ACA Employee Status Code Instructions:</t>
    </r>
  </si>
  <si>
    <t xml:space="preserve">•  Additional guidance available on the HCA reporting guidance webpage: </t>
  </si>
  <si>
    <t>hca.wa.gov/pebb-benefits-admins/administrative-tools-and-resources/hca-reporting-guidance</t>
  </si>
  <si>
    <r>
      <rPr>
        <i/>
        <sz val="10"/>
        <rFont val="Wingdings"/>
        <charset val="2"/>
      </rPr>
      <t></t>
    </r>
    <r>
      <rPr>
        <i/>
        <sz val="10"/>
        <rFont val="Arial"/>
        <family val="2"/>
      </rPr>
      <t xml:space="preserve">  Notice should be provided to the faculty within a reasonable time frame upon learning the faculty will work 
    the next quarter/semester.
•   If the faculty is determined to maintain eligibility for the next quarter/semester, they do not need 
    to be provided with this worksheet.  If the faculty requests a written determination of eligibility,    
    provide the faculty with this worksheet and have them sign section 9.</t>
    </r>
  </si>
  <si>
    <t>I (the employee) have reviewed the above information and acknowledge the decision made. I understand I can access PEBB rules and guidance on the above decision through the PEBB website (hca.wa.gov/employee-retiree-benefits/pebb-rules-and-policies), specifically WAC 182-12-114 and 182-12-131. I understand if I have a change that affects my eligibility for PEBB benefits, my employer will notify me. I also understand I have the right to ask my employer to re-evaluate my eligibility at any time.</t>
  </si>
  <si>
    <r>
      <t>2</t>
    </r>
    <r>
      <rPr>
        <b/>
        <sz val="10"/>
        <rFont val="Arial"/>
        <family val="2"/>
      </rPr>
      <t>. Benefits 24/7 (or system of record, i.e. UW Workday)</t>
    </r>
  </si>
  <si>
    <r>
      <t>If faculty is no longe</t>
    </r>
    <r>
      <rPr>
        <sz val="10"/>
        <rFont val="Arial"/>
        <family val="2"/>
      </rPr>
      <t>r eligible for the employer contribution, key the termination in Benefits 24/7 or the system of record as</t>
    </r>
    <r>
      <rPr>
        <sz val="10"/>
        <color theme="1"/>
        <rFont val="Arial"/>
        <family val="2"/>
      </rPr>
      <t xml:space="preserve"> soon as possible. Late keying of terminations can affect employee options and increase employer financial responsibility. Use reason</t>
    </r>
    <r>
      <rPr>
        <i/>
        <sz val="10"/>
        <color indexed="8"/>
        <rFont val="Arial"/>
        <family val="2"/>
      </rPr>
      <t xml:space="preserve"> Faculty Between Periods of Eligibility </t>
    </r>
    <r>
      <rPr>
        <sz val="10"/>
        <rFont val="Arial"/>
        <family val="2"/>
      </rPr>
      <t>when terminating coverage.</t>
    </r>
  </si>
  <si>
    <r>
      <t xml:space="preserve">• Elections in Benefits 24/7 or The </t>
    </r>
    <r>
      <rPr>
        <i/>
        <sz val="10"/>
        <rFont val="Arial"/>
        <family val="2"/>
      </rPr>
      <t>PEBB Continuation Coverage (Unpaid Leave) Election/Change</t>
    </r>
    <r>
      <rPr>
        <sz val="10"/>
        <rFont val="Arial"/>
        <family val="2"/>
      </rPr>
      <t xml:space="preserve"> form must be received by the PEBB
   Program no later than </t>
    </r>
    <r>
      <rPr>
        <b/>
        <sz val="10"/>
        <rFont val="Arial"/>
        <family val="2"/>
      </rPr>
      <t>60 days</t>
    </r>
    <r>
      <rPr>
        <sz val="10"/>
        <rFont val="Arial"/>
        <family val="2"/>
      </rPr>
      <t xml:space="preserve"> from the date PEBB health plan coverage ended or from the postmark
   date on the </t>
    </r>
    <r>
      <rPr>
        <i/>
        <sz val="10"/>
        <rFont val="Arial"/>
        <family val="2"/>
      </rPr>
      <t>PEBB Continuation of Coverage Election Notice sent by the PEBB Program,   
   whichever is later</t>
    </r>
    <r>
      <rPr>
        <sz val="10"/>
        <rFont val="Arial"/>
        <family val="2"/>
      </rPr>
      <t>.</t>
    </r>
    <r>
      <rPr>
        <i/>
        <sz val="8.5"/>
        <rFont val="Arial"/>
        <family val="2"/>
      </rPr>
      <t xml:space="preserve"> (There are tax consequences if the faculty participates in a Flexible Spending
    Arrangement (FSA) and enrolls in a CDHP/HSA medical plan within the same tax year while on PEBB
    Continuation Coverage(Unpaid Leave). The faculty should speak with a tax advisor about the consequences.)</t>
    </r>
  </si>
  <si>
    <t>• The faculty may be eligible to continue FSA or Limited Purpose FSA while on PEBB Continuation Coverage (Unpaid Leave). Contact Navia Benefit Solutions for more information at 1-800-669-3539.</t>
  </si>
  <si>
    <r>
      <rPr>
        <b/>
        <sz val="10"/>
        <rFont val="Arial"/>
        <family val="2"/>
      </rPr>
      <t>Medical,</t>
    </r>
    <r>
      <rPr>
        <sz val="10"/>
        <rFont val="Arial"/>
        <family val="2"/>
      </rPr>
      <t xml:space="preserve"> </t>
    </r>
    <r>
      <rPr>
        <b/>
        <sz val="10"/>
        <rFont val="Arial"/>
        <family val="2"/>
      </rPr>
      <t>dental, vision, basic life, basic AD&amp;D, employer and employee-paid LTD, supplemental life and supplemental AD&amp;D insurance</t>
    </r>
    <r>
      <rPr>
        <sz val="10"/>
        <rFont val="Arial"/>
        <family val="2"/>
      </rPr>
      <t xml:space="preserve"> will end on the last day of the month the faculty is eligible for the employer contribution for benefits, or the last day of the month in which the premium and applicable premium surcharge were paid.</t>
    </r>
  </si>
  <si>
    <r>
      <t xml:space="preserve">Participation in the </t>
    </r>
    <r>
      <rPr>
        <b/>
        <sz val="10"/>
        <rFont val="Arial"/>
        <family val="2"/>
      </rPr>
      <t>FSA or Limited Purpose Flexible Spending Arrangement (FSA) or Dependent Care Assistance Program (DCAP)</t>
    </r>
    <r>
      <rPr>
        <sz val="10"/>
        <rFont val="Arial"/>
        <family val="2"/>
      </rPr>
      <t xml:space="preserve"> ends the last day of the month Navia Benefit Solutions received the faculty's contribution through payroll deduction. Reimbursement requests, up to the amount of available funds, may be submitted through March 31 of the following year for expenses incurred on or before the termination date.</t>
    </r>
  </si>
  <si>
    <r>
      <t>A PEBB</t>
    </r>
    <r>
      <rPr>
        <i/>
        <sz val="10"/>
        <rFont val="Arial"/>
        <family val="2"/>
      </rPr>
      <t xml:space="preserve"> Continuation of Coverage Election Notice</t>
    </r>
    <r>
      <rPr>
        <sz val="10"/>
        <rFont val="Arial"/>
        <family val="2"/>
      </rPr>
      <t xml:space="preserve"> will be mailed to the faculty no later than 14 days after benefits are terminated in Benefits 24/7. The faculty may continue any combination of medical, dental, vision, life insurance and AD&amp;D insurance by self-paying the premium and applicable premium surcharges set by the Health Care Authority (HCA), with no contribution from the employer, for a maximum of 12 months* between periods of eligibility.  Self pay for LTD insurance is only available for employees who are on approved educational leave or called to active duty as defined under USERRA.</t>
    </r>
  </si>
  <si>
    <t>* Faculty are eligible to continue medical, dental, vision, life insurance, and AD&amp;D insurance under PEBB Continuation Coverage (Unpaid Leave) for  up to 12 months. The maximum  number of months allowed under federal COBRA law is included in the maximum number of months allowed under PEBB Continuation Coverage (Unpaid Leave). If the faculty does not return to work within a 12-month period, faculty may enroll in COBRA coverage for an additional 6 months after participating for a full 12 months in PEBB Continuation Coverage (Unpaid Leave) for a total of 18 months of medical, dental and vision coverage. Life insurance and AD&amp;D insurance coverage can not be continued under PEBB Continuation Coverage (COBRA).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</si>
</sst>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41">
    <font>
      <sz val="10"/>
      <color theme="1"/>
      <name val="Arial"/>
      <family val="2"/>
    </font>
    <font>
      <sz val="10"/>
      <color indexed="8"/>
      <name val="Arial"/>
      <family val="2"/>
    </font>
    <font>
      <b/>
      <sz val="10"/>
      <color indexed="8"/>
      <name val="Arial"/>
      <family val="2"/>
    </font>
    <font>
      <i/>
      <sz val="10"/>
      <color indexed="8"/>
      <name val="Arial"/>
      <family val="2"/>
    </font>
    <font>
      <b/>
      <i/>
      <sz val="10"/>
      <color indexed="8"/>
      <name val="Arial"/>
      <family val="2"/>
    </font>
    <font>
      <sz val="10"/>
      <name val="Arial"/>
      <family val="2"/>
    </font>
    <font>
      <b/>
      <sz val="10"/>
      <name val="Arial"/>
      <family val="2"/>
    </font>
    <font>
      <i/>
      <sz val="8.5"/>
      <color indexed="8"/>
      <name val="Arial"/>
      <family val="2"/>
    </font>
    <font>
      <b/>
      <i/>
      <sz val="11"/>
      <name val="Arial"/>
      <family val="2"/>
    </font>
    <font>
      <sz val="14"/>
      <name val="Arial Black"/>
      <family val="2"/>
    </font>
    <font>
      <b/>
      <sz val="11"/>
      <name val="Arial"/>
      <family val="2"/>
    </font>
    <font>
      <i/>
      <sz val="10"/>
      <name val="Arial"/>
      <family val="2"/>
    </font>
    <font>
      <i/>
      <sz val="8"/>
      <name val="Arial"/>
      <family val="2"/>
    </font>
    <font>
      <sz val="9"/>
      <color indexed="8"/>
      <name val="Arial"/>
      <family val="2"/>
    </font>
    <font>
      <b/>
      <i/>
      <sz val="10"/>
      <name val="Arial"/>
      <family val="2"/>
    </font>
    <font>
      <b/>
      <sz val="9"/>
      <color indexed="8"/>
      <name val="Arial"/>
      <family val="2"/>
    </font>
    <font>
      <sz val="8"/>
      <name val="Arial"/>
      <family val="2"/>
    </font>
    <font>
      <b/>
      <sz val="8"/>
      <name val="Arial"/>
      <family val="2"/>
    </font>
    <font>
      <i/>
      <sz val="8.5"/>
      <name val="Arial"/>
      <family val="2"/>
    </font>
    <font>
      <sz val="8"/>
      <color indexed="8"/>
      <name val="Arial"/>
      <family val="2"/>
    </font>
    <font>
      <i/>
      <sz val="9"/>
      <color indexed="8"/>
      <name val="Arial"/>
      <family val="2"/>
    </font>
    <font>
      <sz val="10"/>
      <color indexed="10"/>
      <name val="Arial"/>
      <family val="2"/>
    </font>
    <font>
      <i/>
      <sz val="9"/>
      <name val="Arial"/>
      <family val="2"/>
    </font>
    <font>
      <sz val="10"/>
      <color indexed="36"/>
      <name val="Arial"/>
      <family val="2"/>
    </font>
    <font>
      <i/>
      <sz val="10"/>
      <color indexed="10"/>
      <name val="Arial"/>
      <family val="2"/>
    </font>
    <font>
      <sz val="10"/>
      <color theme="1"/>
      <name val="Arial"/>
      <family val="2"/>
    </font>
    <font>
      <u/>
      <sz val="10"/>
      <color theme="10"/>
      <name val="Arial"/>
      <family val="2"/>
    </font>
    <font>
      <b/>
      <sz val="10"/>
      <color theme="1"/>
      <name val="Arial"/>
      <family val="2"/>
    </font>
    <font>
      <sz val="10"/>
      <color rgb="FFFF0000"/>
      <name val="Arial"/>
      <family val="2"/>
    </font>
    <font>
      <sz val="8"/>
      <color theme="1"/>
      <name val="Arial"/>
      <family val="2"/>
    </font>
    <font>
      <b/>
      <sz val="10"/>
      <color rgb="FFFF0000"/>
      <name val="Arial"/>
      <family val="2"/>
    </font>
    <font>
      <sz val="10"/>
      <color rgb="FF7030A0"/>
      <name val="Arial"/>
      <family val="2"/>
    </font>
    <font>
      <b/>
      <sz val="12"/>
      <color theme="1"/>
      <name val="Arial"/>
      <family val="2"/>
    </font>
    <font>
      <i/>
      <sz val="10"/>
      <color theme="1"/>
      <name val="Arial"/>
      <family val="2"/>
    </font>
    <font>
      <sz val="9.5"/>
      <color theme="1"/>
      <name val="Arial"/>
      <family val="2"/>
    </font>
    <font>
      <sz val="9"/>
      <color theme="1"/>
      <name val="Arial"/>
      <family val="2"/>
    </font>
    <font>
      <b/>
      <sz val="10"/>
      <color rgb="FF7030A0"/>
      <name val="Arial"/>
      <family val="2"/>
    </font>
    <font>
      <i/>
      <sz val="10"/>
      <name val="Wingdings"/>
      <charset val="2"/>
    </font>
    <font>
      <u/>
      <sz val="10"/>
      <name val="Arial"/>
      <family val="2"/>
    </font>
    <font>
      <sz val="10"/>
      <color theme="10"/>
      <name val="Arial"/>
      <family val="2"/>
    </font>
    <font>
      <i/>
      <sz val="10"/>
      <name val="Arial"/>
      <family val="2"/>
      <charset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6" fillId="0" borderId="0" applyNumberFormat="0" applyFill="0" applyBorder="0" applyAlignment="0" applyProtection="0">
      <alignment vertical="top"/>
      <protection locked="0"/>
    </xf>
    <xf numFmtId="9" fontId="25" fillId="0" borderId="0" applyFont="0" applyFill="0" applyBorder="0" applyAlignment="0" applyProtection="0"/>
  </cellStyleXfs>
  <cellXfs count="193">
    <xf numFmtId="0" fontId="0" fillId="0" borderId="0" xfId="0"/>
    <xf numFmtId="0" fontId="0" fillId="0" borderId="0" xfId="0" applyProtection="1">
      <protection hidden="1"/>
    </xf>
    <xf numFmtId="0" fontId="0" fillId="0" borderId="1" xfId="0" applyBorder="1" applyProtection="1">
      <protection hidden="1"/>
    </xf>
    <xf numFmtId="0" fontId="0" fillId="0" borderId="2" xfId="0" applyBorder="1" applyProtection="1">
      <protection hidden="1"/>
    </xf>
    <xf numFmtId="0" fontId="29" fillId="0" borderId="0" xfId="0" applyFont="1" applyAlignment="1" applyProtection="1">
      <alignment horizontal="right"/>
      <protection hidden="1"/>
    </xf>
    <xf numFmtId="0" fontId="29" fillId="0" borderId="0" xfId="0" applyFont="1" applyProtection="1">
      <protection hidden="1"/>
    </xf>
    <xf numFmtId="0" fontId="27" fillId="0" borderId="3" xfId="0" applyFont="1" applyBorder="1" applyAlignment="1" applyProtection="1">
      <alignment horizontal="center" vertical="center"/>
      <protection locked="0" hidden="1"/>
    </xf>
    <xf numFmtId="0" fontId="0" fillId="0" borderId="0" xfId="0" applyAlignment="1" applyProtection="1">
      <alignment vertical="center"/>
      <protection hidden="1"/>
    </xf>
    <xf numFmtId="0" fontId="30" fillId="0" borderId="0" xfId="0" applyFont="1" applyProtection="1">
      <protection hidden="1"/>
    </xf>
    <xf numFmtId="0" fontId="31" fillId="0" borderId="0" xfId="0" applyFont="1" applyProtection="1">
      <protection hidden="1"/>
    </xf>
    <xf numFmtId="0" fontId="28" fillId="0" borderId="0" xfId="0" applyFont="1" applyProtection="1">
      <protection hidden="1"/>
    </xf>
    <xf numFmtId="0" fontId="27" fillId="2" borderId="3" xfId="0" applyFont="1" applyFill="1" applyBorder="1" applyAlignment="1" applyProtection="1">
      <alignment horizontal="center" vertical="center"/>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1" fillId="0" borderId="0" xfId="0" applyFont="1" applyAlignment="1" applyProtection="1">
      <alignment horizontal="left" vertical="center" wrapText="1"/>
      <protection hidden="1"/>
    </xf>
    <xf numFmtId="0" fontId="27" fillId="3" borderId="8" xfId="0" applyFont="1" applyFill="1" applyBorder="1" applyAlignment="1" applyProtection="1">
      <alignment horizontal="left" vertical="center" indent="1"/>
      <protection hidden="1"/>
    </xf>
    <xf numFmtId="0" fontId="27" fillId="3" borderId="9" xfId="0" applyFont="1" applyFill="1" applyBorder="1" applyAlignment="1" applyProtection="1">
      <alignment horizontal="left" vertical="center" indent="1"/>
      <protection hidden="1"/>
    </xf>
    <xf numFmtId="0" fontId="27" fillId="3" borderId="10" xfId="0" applyFont="1" applyFill="1" applyBorder="1" applyAlignment="1" applyProtection="1">
      <alignment horizontal="left" vertical="center" indent="1"/>
      <protection hidden="1"/>
    </xf>
    <xf numFmtId="0" fontId="27" fillId="3" borderId="8" xfId="0" applyFont="1" applyFill="1" applyBorder="1" applyAlignment="1" applyProtection="1">
      <alignment horizontal="center" vertical="center"/>
      <protection hidden="1"/>
    </xf>
    <xf numFmtId="0" fontId="27" fillId="3" borderId="9" xfId="0" applyFont="1" applyFill="1" applyBorder="1" applyAlignment="1" applyProtection="1">
      <alignment horizontal="center" vertical="center"/>
      <protection hidden="1"/>
    </xf>
    <xf numFmtId="0" fontId="27" fillId="3" borderId="10" xfId="0" applyFont="1" applyFill="1" applyBorder="1" applyAlignment="1" applyProtection="1">
      <alignment horizontal="center" vertical="center"/>
      <protection hidden="1"/>
    </xf>
    <xf numFmtId="0" fontId="4" fillId="0" borderId="4" xfId="0" applyFont="1" applyBorder="1" applyAlignment="1" applyProtection="1">
      <alignment horizontal="left" vertical="center" wrapText="1" indent="1"/>
      <protection hidden="1"/>
    </xf>
    <xf numFmtId="0" fontId="0" fillId="0" borderId="5"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0" fillId="0" borderId="7" xfId="0" applyBorder="1" applyAlignment="1" applyProtection="1">
      <alignment horizontal="left" vertical="center" wrapText="1" indent="1"/>
      <protection hidden="1"/>
    </xf>
    <xf numFmtId="0" fontId="0" fillId="0" borderId="1" xfId="0" applyBorder="1" applyAlignment="1" applyProtection="1">
      <alignment horizontal="left" vertical="center" wrapText="1" indent="1"/>
      <protection hidden="1"/>
    </xf>
    <xf numFmtId="0" fontId="0" fillId="0" borderId="2" xfId="0" applyBorder="1" applyAlignment="1" applyProtection="1">
      <alignment horizontal="left" vertical="center" wrapText="1" indent="1"/>
      <protection hidden="1"/>
    </xf>
    <xf numFmtId="0" fontId="0" fillId="0" borderId="8" xfId="0"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4" xfId="0" applyBorder="1" applyAlignment="1" applyProtection="1">
      <alignment horizontal="left" vertical="center" wrapText="1" indent="1"/>
      <protection hidden="1"/>
    </xf>
    <xf numFmtId="0" fontId="5" fillId="0" borderId="3" xfId="0" applyFont="1" applyBorder="1" applyAlignment="1" applyProtection="1">
      <alignment horizontal="left" vertical="center" wrapText="1" indent="1"/>
      <protection hidden="1"/>
    </xf>
    <xf numFmtId="0" fontId="27" fillId="2" borderId="3" xfId="0" applyFont="1" applyFill="1" applyBorder="1" applyAlignment="1" applyProtection="1">
      <alignment horizontal="left" vertical="center" indent="1"/>
      <protection hidden="1"/>
    </xf>
    <xf numFmtId="0" fontId="0" fillId="0" borderId="8" xfId="0"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33" fillId="0" borderId="8" xfId="0" applyFont="1" applyBorder="1" applyAlignment="1" applyProtection="1">
      <alignment horizontal="left" vertical="center" wrapText="1" indent="1"/>
      <protection hidden="1"/>
    </xf>
    <xf numFmtId="0" fontId="33" fillId="0" borderId="9" xfId="0" applyFont="1" applyBorder="1" applyAlignment="1" applyProtection="1">
      <alignment horizontal="left" vertical="center" wrapText="1" indent="1"/>
      <protection hidden="1"/>
    </xf>
    <xf numFmtId="0" fontId="33" fillId="0" borderId="10" xfId="0" applyFont="1" applyBorder="1" applyAlignment="1" applyProtection="1">
      <alignment horizontal="left" vertical="center" wrapText="1" indent="1"/>
      <protection hidden="1"/>
    </xf>
    <xf numFmtId="0" fontId="27" fillId="2" borderId="8" xfId="0" applyFont="1" applyFill="1" applyBorder="1" applyAlignment="1" applyProtection="1">
      <alignment horizontal="left" vertical="center" indent="1"/>
      <protection hidden="1"/>
    </xf>
    <xf numFmtId="0" fontId="27" fillId="2" borderId="9" xfId="0" applyFont="1" applyFill="1" applyBorder="1" applyAlignment="1" applyProtection="1">
      <alignment horizontal="left" vertical="center" indent="1"/>
      <protection hidden="1"/>
    </xf>
    <xf numFmtId="0" fontId="27" fillId="2" borderId="10" xfId="0" applyFont="1" applyFill="1" applyBorder="1" applyAlignment="1" applyProtection="1">
      <alignment horizontal="left" vertical="center" indent="1"/>
      <protection hidden="1"/>
    </xf>
    <xf numFmtId="0" fontId="6" fillId="2" borderId="3" xfId="0" applyFont="1" applyFill="1" applyBorder="1" applyAlignment="1" applyProtection="1">
      <alignment horizontal="left" vertical="center" wrapText="1" indent="1"/>
      <protection hidden="1"/>
    </xf>
    <xf numFmtId="0" fontId="5" fillId="0" borderId="0" xfId="0" applyFont="1" applyAlignment="1" applyProtection="1">
      <alignment horizontal="left"/>
      <protection hidden="1"/>
    </xf>
    <xf numFmtId="14" fontId="0" fillId="0" borderId="1" xfId="0" applyNumberFormat="1" applyBorder="1" applyAlignment="1" applyProtection="1">
      <alignment horizontal="left"/>
      <protection locked="0" hidden="1"/>
    </xf>
    <xf numFmtId="0" fontId="0" fillId="0" borderId="1" xfId="0" applyBorder="1" applyAlignment="1" applyProtection="1">
      <alignment horizontal="left"/>
      <protection locked="0" hidden="1"/>
    </xf>
    <xf numFmtId="0" fontId="10" fillId="0" borderId="0" xfId="0" applyFont="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3" fillId="0" borderId="0" xfId="0" applyFont="1" applyAlignment="1" applyProtection="1">
      <alignment horizontal="left" vertical="center" wrapText="1"/>
      <protection hidden="1"/>
    </xf>
    <xf numFmtId="0" fontId="40" fillId="0" borderId="0" xfId="0" applyFont="1" applyAlignment="1" applyProtection="1">
      <alignment horizontal="left" vertical="center" wrapText="1"/>
      <protection hidden="1"/>
    </xf>
    <xf numFmtId="0" fontId="32" fillId="0" borderId="1" xfId="0" applyFont="1" applyBorder="1" applyAlignment="1" applyProtection="1">
      <alignment horizontal="center" vertical="center"/>
      <protection hidden="1"/>
    </xf>
    <xf numFmtId="0" fontId="39" fillId="0" borderId="0" xfId="1" applyFont="1" applyBorder="1" applyAlignment="1" applyProtection="1">
      <alignment horizontal="left" vertical="top" indent="1"/>
      <protection locked="0" hidden="1"/>
    </xf>
    <xf numFmtId="0" fontId="39" fillId="0" borderId="0" xfId="1" applyFont="1" applyAlignment="1" applyProtection="1">
      <alignment horizontal="left" vertical="center" wrapText="1"/>
      <protection locked="0" hidden="1"/>
    </xf>
    <xf numFmtId="0" fontId="8" fillId="0" borderId="0" xfId="0" applyFont="1" applyAlignment="1" applyProtection="1">
      <alignment horizontal="left"/>
      <protection hidden="1"/>
    </xf>
    <xf numFmtId="0" fontId="5"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0" xfId="0" applyAlignment="1" applyProtection="1">
      <alignment horizontal="center"/>
      <protection hidden="1"/>
    </xf>
    <xf numFmtId="0" fontId="35" fillId="0" borderId="5" xfId="0" applyFont="1" applyBorder="1" applyAlignment="1" applyProtection="1">
      <alignment horizontal="center" vertical="center"/>
      <protection hidden="1"/>
    </xf>
    <xf numFmtId="0" fontId="0" fillId="0" borderId="4" xfId="0" applyBorder="1" applyAlignment="1" applyProtection="1">
      <alignment horizontal="left" vertical="center"/>
      <protection locked="0" hidden="1"/>
    </xf>
    <xf numFmtId="0" fontId="0" fillId="0" borderId="5" xfId="0" applyBorder="1" applyAlignment="1" applyProtection="1">
      <alignment horizontal="left" vertical="center"/>
      <protection locked="0" hidden="1"/>
    </xf>
    <xf numFmtId="0" fontId="0" fillId="0" borderId="6" xfId="0" applyBorder="1" applyAlignment="1" applyProtection="1">
      <alignment horizontal="left" vertical="center"/>
      <protection locked="0" hidden="1"/>
    </xf>
    <xf numFmtId="0" fontId="0" fillId="0" borderId="4" xfId="0" applyBorder="1" applyAlignment="1" applyProtection="1">
      <alignment horizontal="center" vertical="center"/>
      <protection locked="0" hidden="1"/>
    </xf>
    <xf numFmtId="0" fontId="0" fillId="0" borderId="6" xfId="0" applyBorder="1" applyAlignment="1" applyProtection="1">
      <alignment horizontal="center" vertical="center"/>
      <protection locked="0" hidden="1"/>
    </xf>
    <xf numFmtId="14" fontId="0" fillId="0" borderId="4" xfId="0" applyNumberFormat="1" applyBorder="1" applyAlignment="1" applyProtection="1">
      <alignment horizontal="center" vertical="center"/>
      <protection locked="0" hidden="1"/>
    </xf>
    <xf numFmtId="14" fontId="0" fillId="0" borderId="6" xfId="0" applyNumberFormat="1" applyBorder="1" applyAlignment="1" applyProtection="1">
      <alignment horizontal="center" vertical="center"/>
      <protection locked="0" hidden="1"/>
    </xf>
    <xf numFmtId="0" fontId="29" fillId="0" borderId="7" xfId="0" applyFont="1" applyBorder="1" applyAlignment="1" applyProtection="1">
      <alignment horizontal="left"/>
      <protection hidden="1"/>
    </xf>
    <xf numFmtId="0" fontId="29" fillId="0" borderId="1" xfId="0" applyFont="1" applyBorder="1" applyAlignment="1" applyProtection="1">
      <alignment horizontal="left"/>
      <protection hidden="1"/>
    </xf>
    <xf numFmtId="0" fontId="29" fillId="0" borderId="2" xfId="0" applyFont="1" applyBorder="1" applyAlignment="1" applyProtection="1">
      <alignment horizontal="left"/>
      <protection hidden="1"/>
    </xf>
    <xf numFmtId="0" fontId="16" fillId="0" borderId="12" xfId="0" applyFont="1" applyBorder="1" applyAlignment="1" applyProtection="1">
      <alignment horizontal="left" vertical="center" wrapText="1" indent="1"/>
      <protection hidden="1"/>
    </xf>
    <xf numFmtId="0" fontId="16" fillId="0" borderId="0" xfId="0" applyFont="1" applyAlignment="1" applyProtection="1">
      <alignment horizontal="left" vertical="center" wrapText="1" indent="1"/>
      <protection hidden="1"/>
    </xf>
    <xf numFmtId="0" fontId="16" fillId="0" borderId="13" xfId="0" applyFont="1" applyBorder="1" applyAlignment="1" applyProtection="1">
      <alignment horizontal="left" vertical="center" wrapText="1" indent="1"/>
      <protection hidden="1"/>
    </xf>
    <xf numFmtId="0" fontId="16" fillId="0" borderId="7" xfId="0" applyFont="1" applyBorder="1" applyAlignment="1" applyProtection="1">
      <alignment horizontal="left" vertical="center" wrapText="1" indent="1"/>
      <protection hidden="1"/>
    </xf>
    <xf numFmtId="0" fontId="16" fillId="0" borderId="1" xfId="0" applyFont="1" applyBorder="1" applyAlignment="1" applyProtection="1">
      <alignment horizontal="left" vertical="center" wrapText="1" indent="1"/>
      <protection hidden="1"/>
    </xf>
    <xf numFmtId="0" fontId="16" fillId="0" borderId="2" xfId="0" applyFont="1" applyBorder="1" applyAlignment="1" applyProtection="1">
      <alignment horizontal="left" vertical="center" wrapText="1" indent="1"/>
      <protection hidden="1"/>
    </xf>
    <xf numFmtId="0" fontId="0" fillId="0" borderId="12" xfId="0" applyBorder="1" applyAlignment="1" applyProtection="1">
      <alignment horizontal="left" vertical="center" indent="1"/>
      <protection locked="0" hidden="1"/>
    </xf>
    <xf numFmtId="0" fontId="0" fillId="0" borderId="0" xfId="0" applyAlignment="1" applyProtection="1">
      <alignment horizontal="left" vertical="center" indent="1"/>
      <protection locked="0" hidden="1"/>
    </xf>
    <xf numFmtId="0" fontId="0" fillId="0" borderId="13" xfId="0" applyBorder="1" applyAlignment="1" applyProtection="1">
      <alignment horizontal="left" vertical="center" indent="1"/>
      <protection locked="0" hidden="1"/>
    </xf>
    <xf numFmtId="14" fontId="0" fillId="0" borderId="12" xfId="0" applyNumberFormat="1" applyBorder="1" applyAlignment="1" applyProtection="1">
      <alignment horizontal="left" vertical="center" indent="1"/>
      <protection locked="0" hidden="1"/>
    </xf>
    <xf numFmtId="14" fontId="0" fillId="0" borderId="13" xfId="0" applyNumberFormat="1" applyBorder="1" applyAlignment="1" applyProtection="1">
      <alignment horizontal="left" vertical="center" indent="1"/>
      <protection locked="0" hidden="1"/>
    </xf>
    <xf numFmtId="0" fontId="16" fillId="0" borderId="4" xfId="0" applyFont="1" applyBorder="1" applyAlignment="1" applyProtection="1">
      <alignment horizontal="left" vertical="center" wrapText="1" indent="1"/>
      <protection hidden="1"/>
    </xf>
    <xf numFmtId="0" fontId="16" fillId="0" borderId="5"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16" fillId="0" borderId="12" xfId="1" applyFont="1" applyBorder="1" applyAlignment="1" applyProtection="1">
      <alignment horizontal="left" vertical="center" wrapText="1" indent="1"/>
      <protection hidden="1"/>
    </xf>
    <xf numFmtId="0" fontId="16" fillId="0" borderId="0" xfId="1" applyFont="1" applyBorder="1" applyAlignment="1" applyProtection="1">
      <alignment horizontal="left" vertical="center" wrapText="1" indent="1"/>
      <protection hidden="1"/>
    </xf>
    <xf numFmtId="0" fontId="16" fillId="0" borderId="13" xfId="1" applyFont="1" applyBorder="1" applyAlignment="1" applyProtection="1">
      <alignment horizontal="left" vertical="center" wrapText="1" indent="1"/>
      <protection hidden="1"/>
    </xf>
    <xf numFmtId="0" fontId="5" fillId="0" borderId="12" xfId="0" applyFont="1" applyBorder="1" applyAlignment="1" applyProtection="1">
      <alignment horizontal="left" vertical="center" wrapText="1" indent="2"/>
      <protection hidden="1"/>
    </xf>
    <xf numFmtId="0" fontId="5" fillId="0" borderId="0" xfId="0" applyFont="1" applyAlignment="1" applyProtection="1">
      <alignment horizontal="left" vertical="center" wrapText="1" indent="2"/>
      <protection hidden="1"/>
    </xf>
    <xf numFmtId="0" fontId="5" fillId="0" borderId="13" xfId="0" applyFont="1" applyBorder="1" applyAlignment="1" applyProtection="1">
      <alignment horizontal="left" vertical="center" wrapText="1" indent="2"/>
      <protection hidden="1"/>
    </xf>
    <xf numFmtId="0" fontId="12" fillId="0" borderId="7" xfId="0" applyFont="1" applyBorder="1" applyAlignment="1" applyProtection="1">
      <alignment horizontal="left" vertical="center" wrapText="1" indent="1"/>
      <protection hidden="1"/>
    </xf>
    <xf numFmtId="0" fontId="27" fillId="2" borderId="4" xfId="0" applyFont="1" applyFill="1" applyBorder="1" applyAlignment="1" applyProtection="1">
      <alignment horizontal="left" vertical="center" indent="1"/>
      <protection hidden="1"/>
    </xf>
    <xf numFmtId="0" fontId="27" fillId="2" borderId="5" xfId="0" applyFont="1" applyFill="1" applyBorder="1" applyAlignment="1" applyProtection="1">
      <alignment horizontal="left" vertical="center" indent="1"/>
      <protection hidden="1"/>
    </xf>
    <xf numFmtId="0" fontId="27" fillId="2" borderId="6" xfId="0" applyFont="1" applyFill="1" applyBorder="1" applyAlignment="1" applyProtection="1">
      <alignment horizontal="left" vertical="center" indent="1"/>
      <protection hidden="1"/>
    </xf>
    <xf numFmtId="0" fontId="5" fillId="0" borderId="4" xfId="0" applyFont="1" applyBorder="1" applyAlignment="1" applyProtection="1">
      <alignment horizontal="left" vertical="center" wrapText="1" indent="1"/>
      <protection hidden="1"/>
    </xf>
    <xf numFmtId="0" fontId="6" fillId="0" borderId="5" xfId="0" applyFont="1" applyBorder="1" applyAlignment="1" applyProtection="1">
      <alignment horizontal="left" vertical="center" wrapText="1" indent="1"/>
      <protection hidden="1"/>
    </xf>
    <xf numFmtId="0" fontId="6" fillId="0" borderId="6" xfId="0" applyFont="1" applyBorder="1" applyAlignment="1" applyProtection="1">
      <alignment horizontal="left" vertical="center" wrapText="1" indent="1"/>
      <protection hidden="1"/>
    </xf>
    <xf numFmtId="0" fontId="27" fillId="2" borderId="11" xfId="0" applyFont="1" applyFill="1" applyBorder="1" applyAlignment="1" applyProtection="1">
      <alignment horizontal="left" vertical="center" indent="1"/>
      <protection hidden="1"/>
    </xf>
    <xf numFmtId="0" fontId="5" fillId="0" borderId="5" xfId="0" applyFont="1" applyBorder="1" applyAlignment="1" applyProtection="1">
      <alignment horizontal="left" vertical="center" wrapText="1" indent="1"/>
      <protection hidden="1"/>
    </xf>
    <xf numFmtId="0" fontId="5" fillId="0" borderId="6" xfId="0" applyFont="1" applyBorder="1" applyAlignment="1" applyProtection="1">
      <alignment horizontal="left" vertical="center" wrapText="1" indent="1"/>
      <protection hidden="1"/>
    </xf>
    <xf numFmtId="0" fontId="6" fillId="0" borderId="12" xfId="0" applyFont="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6" fillId="0" borderId="13" xfId="0" applyFont="1" applyBorder="1" applyAlignment="1" applyProtection="1">
      <alignment horizontal="left" vertical="center" indent="1"/>
      <protection hidden="1"/>
    </xf>
    <xf numFmtId="0" fontId="27" fillId="0" borderId="8" xfId="0" applyFont="1" applyBorder="1" applyAlignment="1" applyProtection="1">
      <alignment horizontal="center" vertical="center"/>
      <protection hidden="1"/>
    </xf>
    <xf numFmtId="0" fontId="27" fillId="0" borderId="10" xfId="0" applyFont="1" applyBorder="1" applyAlignment="1" applyProtection="1">
      <alignment horizontal="center" vertical="center"/>
      <protection hidden="1"/>
    </xf>
    <xf numFmtId="0" fontId="27" fillId="2" borderId="4" xfId="0" applyFont="1" applyFill="1" applyBorder="1" applyAlignment="1" applyProtection="1">
      <alignment horizontal="center" vertical="center"/>
      <protection hidden="1"/>
    </xf>
    <xf numFmtId="0" fontId="27" fillId="2" borderId="6" xfId="0" applyFont="1" applyFill="1" applyBorder="1" applyAlignment="1" applyProtection="1">
      <alignment horizontal="center" vertical="center"/>
      <protection hidden="1"/>
    </xf>
    <xf numFmtId="0" fontId="0" fillId="0" borderId="11" xfId="0" applyBorder="1" applyAlignment="1" applyProtection="1">
      <alignment horizontal="left" vertical="center" wrapText="1" indent="1"/>
      <protection hidden="1"/>
    </xf>
    <xf numFmtId="14" fontId="27" fillId="0" borderId="4" xfId="0" applyNumberFormat="1" applyFont="1" applyBorder="1" applyAlignment="1" applyProtection="1">
      <alignment horizontal="center" vertical="center" wrapText="1"/>
      <protection locked="0" hidden="1"/>
    </xf>
    <xf numFmtId="14" fontId="27" fillId="0" borderId="6" xfId="0" applyNumberFormat="1" applyFont="1" applyBorder="1" applyAlignment="1" applyProtection="1">
      <alignment horizontal="center" vertical="center" wrapText="1"/>
      <protection locked="0" hidden="1"/>
    </xf>
    <xf numFmtId="14" fontId="27" fillId="0" borderId="7" xfId="0" applyNumberFormat="1" applyFont="1" applyBorder="1" applyAlignment="1" applyProtection="1">
      <alignment horizontal="center" vertical="center" wrapText="1"/>
      <protection locked="0" hidden="1"/>
    </xf>
    <xf numFmtId="14" fontId="27" fillId="0" borderId="2" xfId="0" applyNumberFormat="1" applyFont="1" applyBorder="1" applyAlignment="1" applyProtection="1">
      <alignment horizontal="center" vertical="center" wrapText="1"/>
      <protection locked="0" hidden="1"/>
    </xf>
    <xf numFmtId="0" fontId="39" fillId="0" borderId="7" xfId="1" applyFont="1" applyBorder="1" applyAlignment="1" applyProtection="1">
      <alignment horizontal="left" indent="1"/>
    </xf>
    <xf numFmtId="0" fontId="39" fillId="0" borderId="1" xfId="1" applyFont="1" applyBorder="1" applyAlignment="1" applyProtection="1">
      <alignment horizontal="left" indent="1"/>
    </xf>
    <xf numFmtId="0" fontId="39" fillId="0" borderId="2" xfId="1" applyFont="1" applyBorder="1" applyAlignment="1" applyProtection="1">
      <alignment horizontal="left" indent="1"/>
    </xf>
    <xf numFmtId="0" fontId="0" fillId="0" borderId="8" xfId="0" applyBorder="1" applyAlignment="1" applyProtection="1">
      <alignment horizontal="left" vertical="center" wrapText="1" indent="2"/>
      <protection hidden="1"/>
    </xf>
    <xf numFmtId="0" fontId="0" fillId="0" borderId="9" xfId="0" applyBorder="1" applyAlignment="1" applyProtection="1">
      <alignment horizontal="left" vertical="center" wrapText="1" indent="2"/>
      <protection hidden="1"/>
    </xf>
    <xf numFmtId="0" fontId="0" fillId="0" borderId="10" xfId="0" applyBorder="1" applyAlignment="1" applyProtection="1">
      <alignment horizontal="left" vertical="center" wrapText="1" indent="2"/>
      <protection hidden="1"/>
    </xf>
    <xf numFmtId="0" fontId="27" fillId="0" borderId="8" xfId="0" applyFont="1" applyBorder="1" applyAlignment="1" applyProtection="1">
      <alignment horizontal="center" vertical="center" wrapText="1"/>
      <protection locked="0" hidden="1"/>
    </xf>
    <xf numFmtId="0" fontId="27" fillId="0" borderId="10" xfId="0" applyFont="1" applyBorder="1" applyAlignment="1" applyProtection="1">
      <alignment horizontal="center" vertical="center" wrapText="1"/>
      <protection locked="0" hidden="1"/>
    </xf>
    <xf numFmtId="0" fontId="27" fillId="2" borderId="7" xfId="0" applyFont="1" applyFill="1" applyBorder="1" applyAlignment="1" applyProtection="1">
      <alignment horizontal="left" vertical="center" indent="1"/>
      <protection hidden="1"/>
    </xf>
    <xf numFmtId="0" fontId="27" fillId="2" borderId="1" xfId="0" applyFont="1" applyFill="1" applyBorder="1" applyAlignment="1" applyProtection="1">
      <alignment horizontal="left" vertical="center" indent="1"/>
      <protection hidden="1"/>
    </xf>
    <xf numFmtId="0" fontId="27" fillId="2" borderId="8" xfId="0" applyFont="1" applyFill="1" applyBorder="1" applyAlignment="1" applyProtection="1">
      <alignment horizontal="center" vertical="center"/>
      <protection hidden="1"/>
    </xf>
    <xf numFmtId="0" fontId="27" fillId="2" borderId="10" xfId="0" applyFont="1" applyFill="1" applyBorder="1" applyAlignment="1" applyProtection="1">
      <alignment horizontal="center" vertical="center"/>
      <protection hidden="1"/>
    </xf>
    <xf numFmtId="0" fontId="27" fillId="0" borderId="3" xfId="0" applyFont="1" applyBorder="1" applyAlignment="1" applyProtection="1">
      <alignment horizontal="center" vertical="center"/>
      <protection hidden="1"/>
    </xf>
    <xf numFmtId="0" fontId="5" fillId="0" borderId="11" xfId="0" applyFont="1" applyBorder="1" applyAlignment="1" applyProtection="1">
      <alignment horizontal="left" vertical="center" wrapText="1" indent="2"/>
      <protection hidden="1"/>
    </xf>
    <xf numFmtId="0" fontId="6" fillId="0" borderId="3" xfId="0" applyFont="1" applyBorder="1" applyAlignment="1" applyProtection="1">
      <alignment horizontal="center" vertical="center" wrapText="1"/>
      <protection locked="0" hidden="1"/>
    </xf>
    <xf numFmtId="0" fontId="0" fillId="0" borderId="4" xfId="0" applyBorder="1" applyAlignment="1" applyProtection="1">
      <alignment horizontal="left" vertical="center" wrapText="1" indent="2"/>
      <protection hidden="1"/>
    </xf>
    <xf numFmtId="0" fontId="0" fillId="0" borderId="5" xfId="0" applyBorder="1" applyAlignment="1" applyProtection="1">
      <alignment horizontal="left" vertical="center" wrapText="1" indent="2"/>
      <protection hidden="1"/>
    </xf>
    <xf numFmtId="0" fontId="0" fillId="0" borderId="6" xfId="0" applyBorder="1" applyAlignment="1" applyProtection="1">
      <alignment horizontal="left" vertical="center" wrapText="1" indent="2"/>
      <protection hidden="1"/>
    </xf>
    <xf numFmtId="0" fontId="27" fillId="0" borderId="5" xfId="0" applyFont="1" applyBorder="1" applyAlignment="1" applyProtection="1">
      <alignment horizontal="center" vertical="center"/>
      <protection locked="0" hidden="1"/>
    </xf>
    <xf numFmtId="0" fontId="27" fillId="0" borderId="6" xfId="0" applyFont="1" applyBorder="1" applyAlignment="1" applyProtection="1">
      <alignment horizontal="center" vertical="center"/>
      <protection locked="0" hidden="1"/>
    </xf>
    <xf numFmtId="0" fontId="27" fillId="0" borderId="0" xfId="0" applyFont="1" applyAlignment="1" applyProtection="1">
      <alignment horizontal="center" vertical="center"/>
      <protection locked="0" hidden="1"/>
    </xf>
    <xf numFmtId="0" fontId="27" fillId="0" borderId="13" xfId="0" applyFont="1" applyBorder="1" applyAlignment="1" applyProtection="1">
      <alignment horizontal="center" vertical="center"/>
      <protection locked="0" hidden="1"/>
    </xf>
    <xf numFmtId="0" fontId="27" fillId="0" borderId="1" xfId="0" applyFont="1" applyBorder="1" applyAlignment="1" applyProtection="1">
      <alignment horizontal="center" vertical="center"/>
      <protection locked="0" hidden="1"/>
    </xf>
    <xf numFmtId="0" fontId="27" fillId="0" borderId="2" xfId="0" applyFont="1" applyBorder="1" applyAlignment="1" applyProtection="1">
      <alignment horizontal="center" vertical="center"/>
      <protection locked="0" hidden="1"/>
    </xf>
    <xf numFmtId="0" fontId="0" fillId="0" borderId="12" xfId="0" applyBorder="1" applyAlignment="1" applyProtection="1">
      <alignment horizontal="left" vertical="center" wrapText="1" indent="3"/>
      <protection hidden="1"/>
    </xf>
    <xf numFmtId="0" fontId="0" fillId="0" borderId="0" xfId="0" applyAlignment="1" applyProtection="1">
      <alignment horizontal="left" vertical="center" wrapText="1" indent="3"/>
      <protection hidden="1"/>
    </xf>
    <xf numFmtId="0" fontId="0" fillId="0" borderId="13" xfId="0" applyBorder="1" applyAlignment="1" applyProtection="1">
      <alignment horizontal="left" vertical="center" wrapText="1" indent="3"/>
      <protection hidden="1"/>
    </xf>
    <xf numFmtId="0" fontId="0" fillId="0" borderId="7" xfId="0" applyBorder="1" applyAlignment="1" applyProtection="1">
      <alignment horizontal="left" vertical="center" wrapText="1" indent="3"/>
      <protection hidden="1"/>
    </xf>
    <xf numFmtId="0" fontId="0" fillId="0" borderId="1" xfId="0" applyBorder="1" applyAlignment="1" applyProtection="1">
      <alignment horizontal="left" vertical="center" wrapText="1" indent="3"/>
      <protection hidden="1"/>
    </xf>
    <xf numFmtId="0" fontId="0" fillId="0" borderId="2" xfId="0" applyBorder="1" applyAlignment="1" applyProtection="1">
      <alignment horizontal="left" vertical="center" wrapText="1" indent="3"/>
      <protection hidden="1"/>
    </xf>
    <xf numFmtId="0" fontId="0" fillId="0" borderId="3" xfId="0" applyBorder="1" applyAlignment="1" applyProtection="1">
      <alignment horizontal="left" vertical="center" wrapText="1" indent="1"/>
      <protection hidden="1"/>
    </xf>
    <xf numFmtId="0" fontId="6" fillId="2" borderId="8" xfId="0" applyFont="1" applyFill="1" applyBorder="1" applyAlignment="1" applyProtection="1">
      <alignment horizontal="left" vertical="center" wrapText="1" indent="1"/>
      <protection hidden="1"/>
    </xf>
    <xf numFmtId="0" fontId="6" fillId="2" borderId="9" xfId="0" applyFont="1" applyFill="1" applyBorder="1" applyAlignment="1" applyProtection="1">
      <alignment horizontal="left" vertical="center" wrapText="1" indent="1"/>
      <protection hidden="1"/>
    </xf>
    <xf numFmtId="0" fontId="6" fillId="2" borderId="10" xfId="0" applyFont="1" applyFill="1" applyBorder="1" applyAlignment="1" applyProtection="1">
      <alignment horizontal="left" vertical="center" wrapText="1" indent="1"/>
      <protection hidden="1"/>
    </xf>
    <xf numFmtId="0" fontId="6" fillId="2" borderId="3" xfId="0" applyFont="1" applyFill="1" applyBorder="1" applyAlignment="1" applyProtection="1">
      <alignment horizontal="center" vertical="center"/>
      <protection hidden="1"/>
    </xf>
    <xf numFmtId="0" fontId="5" fillId="0" borderId="3" xfId="0" applyFont="1" applyBorder="1" applyAlignment="1" applyProtection="1">
      <alignment horizontal="left" vertical="center" wrapText="1" indent="2"/>
      <protection hidden="1"/>
    </xf>
    <xf numFmtId="0" fontId="1" fillId="0" borderId="3" xfId="0" applyFont="1" applyBorder="1" applyAlignment="1" applyProtection="1">
      <alignment horizontal="left" vertical="center" wrapText="1" indent="2"/>
      <protection hidden="1"/>
    </xf>
    <xf numFmtId="0" fontId="0" fillId="0" borderId="3" xfId="0" applyBorder="1" applyAlignment="1" applyProtection="1">
      <alignment horizontal="left" vertical="center" wrapText="1" indent="2"/>
      <protection hidden="1"/>
    </xf>
    <xf numFmtId="0" fontId="27" fillId="0" borderId="3" xfId="0" applyFont="1" applyBorder="1" applyAlignment="1" applyProtection="1">
      <alignment horizontal="center" vertical="center"/>
      <protection locked="0" hidden="1"/>
    </xf>
    <xf numFmtId="0" fontId="27" fillId="2" borderId="14" xfId="0" applyFont="1" applyFill="1" applyBorder="1" applyAlignment="1" applyProtection="1">
      <alignment horizontal="left" vertical="center" wrapText="1" indent="1"/>
      <protection hidden="1"/>
    </xf>
    <xf numFmtId="0" fontId="27" fillId="2" borderId="3"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27" fillId="2" borderId="3" xfId="0" applyFont="1" applyFill="1" applyBorder="1" applyAlignment="1" applyProtection="1">
      <alignment horizontal="left" vertical="center" wrapText="1" indent="1"/>
      <protection hidden="1"/>
    </xf>
    <xf numFmtId="0" fontId="0" fillId="0" borderId="3" xfId="0" applyBorder="1" applyAlignment="1" applyProtection="1">
      <alignment horizontal="left" vertical="center" indent="1"/>
      <protection hidden="1"/>
    </xf>
    <xf numFmtId="0" fontId="0" fillId="0" borderId="3" xfId="0" applyBorder="1" applyAlignment="1" applyProtection="1">
      <alignment horizontal="left" vertical="center" indent="2"/>
      <protection hidden="1"/>
    </xf>
    <xf numFmtId="0" fontId="0" fillId="0" borderId="8" xfId="0" applyBorder="1" applyAlignment="1" applyProtection="1">
      <alignment horizontal="left" vertical="center" indent="2"/>
      <protection hidden="1"/>
    </xf>
    <xf numFmtId="0" fontId="0" fillId="0" borderId="9" xfId="0" applyBorder="1" applyAlignment="1" applyProtection="1">
      <alignment horizontal="left" vertical="center" indent="2"/>
      <protection hidden="1"/>
    </xf>
    <xf numFmtId="0" fontId="0" fillId="0" borderId="10" xfId="0" applyBorder="1" applyAlignment="1" applyProtection="1">
      <alignment horizontal="left" vertical="center" indent="2"/>
      <protection hidden="1"/>
    </xf>
    <xf numFmtId="0" fontId="27" fillId="0" borderId="3" xfId="0" applyFont="1" applyBorder="1" applyAlignment="1" applyProtection="1">
      <alignment horizontal="left" vertical="center"/>
      <protection hidden="1"/>
    </xf>
    <xf numFmtId="10" fontId="27" fillId="0" borderId="8" xfId="0" applyNumberFormat="1" applyFont="1" applyBorder="1" applyAlignment="1" applyProtection="1">
      <alignment horizontal="center" vertical="center"/>
      <protection hidden="1"/>
    </xf>
    <xf numFmtId="10" fontId="27" fillId="0" borderId="10" xfId="0" applyNumberFormat="1" applyFont="1" applyBorder="1" applyAlignment="1" applyProtection="1">
      <alignment horizontal="center" vertical="center"/>
      <protection hidden="1"/>
    </xf>
    <xf numFmtId="10" fontId="27" fillId="0" borderId="8" xfId="2" applyNumberFormat="1" applyFont="1" applyBorder="1" applyAlignment="1" applyProtection="1">
      <alignment horizontal="center" vertical="center"/>
      <protection hidden="1"/>
    </xf>
    <xf numFmtId="10" fontId="27" fillId="0" borderId="10" xfId="2" applyNumberFormat="1" applyFont="1" applyBorder="1" applyAlignment="1" applyProtection="1">
      <alignment horizontal="center" vertical="center"/>
      <protection hidden="1"/>
    </xf>
    <xf numFmtId="0" fontId="34" fillId="0" borderId="3" xfId="0" applyFont="1" applyBorder="1" applyAlignment="1" applyProtection="1">
      <alignment horizontal="left" vertical="center"/>
      <protection hidden="1"/>
    </xf>
    <xf numFmtId="10" fontId="0" fillId="0" borderId="3" xfId="0" applyNumberFormat="1" applyBorder="1" applyAlignment="1" applyProtection="1">
      <alignment horizontal="center" vertical="center"/>
      <protection locked="0" hidden="1"/>
    </xf>
    <xf numFmtId="0" fontId="27" fillId="3" borderId="3" xfId="0" applyFont="1" applyFill="1" applyBorder="1" applyAlignment="1" applyProtection="1">
      <alignment horizontal="center" vertical="center"/>
      <protection locked="0" hidden="1"/>
    </xf>
    <xf numFmtId="10" fontId="0" fillId="0" borderId="14" xfId="0" applyNumberFormat="1" applyBorder="1" applyAlignment="1" applyProtection="1">
      <alignment horizontal="center" vertical="center"/>
      <protection locked="0" hidden="1"/>
    </xf>
    <xf numFmtId="0" fontId="27" fillId="2" borderId="3" xfId="0" applyFont="1" applyFill="1" applyBorder="1" applyAlignment="1" applyProtection="1">
      <alignment horizontal="left" vertical="center"/>
      <protection hidden="1"/>
    </xf>
    <xf numFmtId="0" fontId="27" fillId="3" borderId="3" xfId="0" applyFont="1" applyFill="1" applyBorder="1" applyAlignment="1" applyProtection="1">
      <alignment horizontal="left" vertical="center"/>
      <protection hidden="1"/>
    </xf>
    <xf numFmtId="0" fontId="5" fillId="0" borderId="12" xfId="0" applyFont="1" applyBorder="1" applyAlignment="1" applyProtection="1">
      <alignment horizontal="left" vertical="center" indent="2"/>
      <protection hidden="1"/>
    </xf>
    <xf numFmtId="0" fontId="5" fillId="0" borderId="0" xfId="0" applyFont="1" applyAlignment="1" applyProtection="1">
      <alignment horizontal="left" vertical="center" indent="2"/>
      <protection hidden="1"/>
    </xf>
    <xf numFmtId="0" fontId="5" fillId="0" borderId="1" xfId="0" applyFont="1" applyBorder="1" applyAlignment="1" applyProtection="1">
      <alignment horizontal="left" vertical="center"/>
      <protection locked="0" hidden="1"/>
    </xf>
    <xf numFmtId="0" fontId="5" fillId="0" borderId="2" xfId="0" applyFont="1" applyBorder="1" applyAlignment="1" applyProtection="1">
      <alignment horizontal="left" vertical="center"/>
      <protection locked="0" hidden="1"/>
    </xf>
    <xf numFmtId="49" fontId="5" fillId="0" borderId="12" xfId="0" applyNumberFormat="1" applyFont="1" applyBorder="1" applyAlignment="1" applyProtection="1">
      <alignment horizontal="left" vertical="center" indent="1"/>
      <protection hidden="1"/>
    </xf>
    <xf numFmtId="49" fontId="5" fillId="0" borderId="0" xfId="0" applyNumberFormat="1" applyFont="1" applyAlignment="1" applyProtection="1">
      <alignment horizontal="left" vertical="center" indent="1"/>
      <protection hidden="1"/>
    </xf>
    <xf numFmtId="49" fontId="5" fillId="0" borderId="13" xfId="0" applyNumberFormat="1" applyFont="1" applyBorder="1" applyAlignment="1" applyProtection="1">
      <alignment horizontal="left" vertical="center" indent="1"/>
      <protection hidden="1"/>
    </xf>
    <xf numFmtId="0" fontId="5" fillId="0" borderId="12" xfId="0" applyFont="1" applyBorder="1" applyAlignment="1" applyProtection="1">
      <alignment horizontal="left" vertical="center" wrapText="1" indent="1"/>
      <protection hidden="1"/>
    </xf>
    <xf numFmtId="0" fontId="5" fillId="0" borderId="0" xfId="0" applyFont="1" applyAlignment="1" applyProtection="1">
      <alignment horizontal="left" vertical="center" wrapText="1" indent="1"/>
      <protection hidden="1"/>
    </xf>
    <xf numFmtId="0" fontId="5" fillId="0" borderId="13" xfId="0" applyFont="1" applyBorder="1" applyAlignment="1" applyProtection="1">
      <alignment horizontal="left" vertical="center" wrapText="1" indent="1"/>
      <protection hidden="1"/>
    </xf>
    <xf numFmtId="164" fontId="0" fillId="0" borderId="3" xfId="0" applyNumberFormat="1" applyBorder="1" applyAlignment="1" applyProtection="1">
      <alignment horizontal="center" vertical="center"/>
      <protection locked="0" hidden="1"/>
    </xf>
    <xf numFmtId="0" fontId="5" fillId="0" borderId="4" xfId="0" applyFont="1" applyBorder="1" applyAlignment="1" applyProtection="1">
      <alignment horizontal="left" vertical="center" indent="1"/>
      <protection hidden="1"/>
    </xf>
    <xf numFmtId="0" fontId="5" fillId="0" borderId="5" xfId="0" applyFont="1" applyBorder="1" applyAlignment="1" applyProtection="1">
      <alignment horizontal="left" vertical="center" indent="1"/>
      <protection hidden="1"/>
    </xf>
    <xf numFmtId="0" fontId="5" fillId="0" borderId="6" xfId="0" applyFont="1" applyBorder="1" applyAlignment="1" applyProtection="1">
      <alignment horizontal="left" vertical="center" indent="1"/>
      <protection hidden="1"/>
    </xf>
    <xf numFmtId="0" fontId="5" fillId="0" borderId="12" xfId="0" applyFont="1" applyBorder="1" applyAlignment="1" applyProtection="1">
      <alignment horizontal="left" vertical="center" indent="1"/>
      <protection hidden="1"/>
    </xf>
    <xf numFmtId="0" fontId="5" fillId="0" borderId="0" xfId="0" applyFont="1" applyAlignment="1" applyProtection="1">
      <alignment horizontal="left" vertical="center" indent="1"/>
      <protection hidden="1"/>
    </xf>
    <xf numFmtId="0" fontId="5" fillId="0" borderId="13" xfId="0" applyFont="1" applyBorder="1" applyAlignment="1" applyProtection="1">
      <alignment horizontal="left" vertical="center" indent="1"/>
      <protection hidden="1"/>
    </xf>
    <xf numFmtId="0" fontId="32" fillId="0" borderId="0" xfId="0" applyFont="1" applyAlignment="1" applyProtection="1">
      <alignment horizontal="center" vertical="center" wrapText="1"/>
      <protection hidden="1"/>
    </xf>
    <xf numFmtId="0" fontId="5" fillId="0" borderId="7" xfId="0" applyFont="1" applyBorder="1" applyAlignment="1" applyProtection="1">
      <alignment horizontal="left" vertical="center" wrapText="1" indent="1"/>
      <protection hidden="1"/>
    </xf>
    <xf numFmtId="0" fontId="5" fillId="0" borderId="1" xfId="0" applyFont="1" applyBorder="1" applyAlignment="1" applyProtection="1">
      <alignment horizontal="left" vertical="center" wrapText="1" indent="1"/>
      <protection hidden="1"/>
    </xf>
    <xf numFmtId="0" fontId="5" fillId="0" borderId="2" xfId="0" applyFont="1" applyBorder="1" applyAlignment="1" applyProtection="1">
      <alignment horizontal="left" vertical="center" wrapText="1" indent="1"/>
      <protection hidden="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457200</xdr:colOff>
      <xdr:row>0</xdr:row>
      <xdr:rowOff>104775</xdr:rowOff>
    </xdr:from>
    <xdr:to>
      <xdr:col>12</xdr:col>
      <xdr:colOff>28575</xdr:colOff>
      <xdr:row>1</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10477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26</xdr:row>
      <xdr:rowOff>0</xdr:rowOff>
    </xdr:from>
    <xdr:ext cx="185360"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33475" y="11744325"/>
          <a:ext cx="1853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26</xdr:row>
      <xdr:rowOff>0</xdr:rowOff>
    </xdr:from>
    <xdr:ext cx="185360"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33475" y="11744325"/>
          <a:ext cx="1853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26</xdr:row>
      <xdr:rowOff>0</xdr:rowOff>
    </xdr:from>
    <xdr:ext cx="185360"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33475" y="11744325"/>
          <a:ext cx="1853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26</xdr:row>
      <xdr:rowOff>0</xdr:rowOff>
    </xdr:from>
    <xdr:ext cx="185360"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133475" y="11744325"/>
          <a:ext cx="1853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19050</xdr:colOff>
      <xdr:row>0</xdr:row>
      <xdr:rowOff>95250</xdr:rowOff>
    </xdr:from>
    <xdr:to>
      <xdr:col>11</xdr:col>
      <xdr:colOff>304800</xdr:colOff>
      <xdr:row>1</xdr:row>
      <xdr:rowOff>19050</xdr:rowOff>
    </xdr:to>
    <xdr:pic>
      <xdr:nvPicPr>
        <xdr:cNvPr id="2" name="Picture 2">
          <a:extLst>
            <a:ext uri="{FF2B5EF4-FFF2-40B4-BE49-F238E27FC236}">
              <a16:creationId xmlns:a16="http://schemas.microsoft.com/office/drawing/2014/main" id="{EB7A9D8C-3820-4E16-9BA2-51ED4CE3D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952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ca.wa.gov/pebb-benefits-admins/administrative-tools-and-resources/hca-reporting-guidance" TargetMode="External"/><Relationship Id="rId2" Type="http://schemas.openxmlformats.org/officeDocument/2006/relationships/hyperlink" Target="https://www.hca.wa.gov/pebb-benefits-admins/administrative-tools-and-resources/hca-reporting-guidance" TargetMode="External"/><Relationship Id="rId1" Type="http://schemas.openxmlformats.org/officeDocument/2006/relationships/hyperlink" Target="http://www.hca.wa.gov/assets/perspay/ACAEEStatusCodeInstructionsFinal(010119).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s://www.hca.wa.gov/employee-retiree-benefits/rules-and-policies/pebb-rules-and-policie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3"/>
  <sheetViews>
    <sheetView showGridLines="0" tabSelected="1" zoomScaleNormal="100" workbookViewId="0">
      <selection activeCell="C3" sqref="C3:G3"/>
    </sheetView>
  </sheetViews>
  <sheetFormatPr defaultColWidth="9.140625" defaultRowHeight="12.75"/>
  <cols>
    <col min="1" max="1" width="7.42578125" style="1" customWidth="1"/>
    <col min="2" max="2" width="8.28515625" style="1" customWidth="1"/>
    <col min="3" max="4" width="7.28515625" style="1" customWidth="1"/>
    <col min="5" max="5" width="10.5703125" style="1" customWidth="1"/>
    <col min="6" max="9" width="7.28515625" style="1" customWidth="1"/>
    <col min="10" max="10" width="8.140625" style="1" customWidth="1"/>
    <col min="11" max="11" width="7.28515625" style="1" customWidth="1"/>
    <col min="12" max="12" width="10.7109375" style="1" customWidth="1"/>
    <col min="13" max="16384" width="9.140625" style="1"/>
  </cols>
  <sheetData>
    <row r="1" spans="1:13" ht="30" customHeight="1">
      <c r="A1" s="53" t="s">
        <v>17</v>
      </c>
      <c r="B1" s="53"/>
      <c r="C1" s="53"/>
      <c r="D1" s="53"/>
      <c r="E1" s="53"/>
      <c r="F1" s="53"/>
      <c r="G1" s="53"/>
      <c r="H1" s="53"/>
      <c r="I1" s="54"/>
      <c r="J1" s="54"/>
      <c r="K1" s="54"/>
      <c r="L1" s="54"/>
    </row>
    <row r="2" spans="1:13" ht="46.5" customHeight="1">
      <c r="A2" s="55" t="s">
        <v>83</v>
      </c>
      <c r="B2" s="55"/>
      <c r="C2" s="55"/>
      <c r="D2" s="55"/>
      <c r="E2" s="55"/>
      <c r="F2" s="55"/>
      <c r="G2" s="55"/>
      <c r="H2" s="55"/>
      <c r="I2" s="55"/>
      <c r="J2" s="55"/>
      <c r="K2" s="55"/>
      <c r="L2" s="55"/>
    </row>
    <row r="3" spans="1:13" ht="23.25" customHeight="1">
      <c r="A3" s="56" t="s">
        <v>0</v>
      </c>
      <c r="B3" s="56"/>
      <c r="C3" s="45"/>
      <c r="D3" s="45"/>
      <c r="E3" s="45"/>
      <c r="F3" s="45"/>
      <c r="G3" s="45"/>
      <c r="H3" s="57" t="s">
        <v>1</v>
      </c>
      <c r="I3" s="57"/>
      <c r="J3" s="45"/>
      <c r="K3" s="45"/>
      <c r="L3" s="45"/>
    </row>
    <row r="4" spans="1:13" ht="30.75" customHeight="1">
      <c r="A4" s="43" t="s">
        <v>91</v>
      </c>
      <c r="B4" s="43"/>
      <c r="C4" s="43"/>
      <c r="D4" s="43"/>
      <c r="E4" s="43"/>
      <c r="F4" s="44"/>
      <c r="G4" s="45"/>
      <c r="H4" s="45"/>
      <c r="I4" s="45"/>
      <c r="J4" s="45"/>
      <c r="K4" s="45"/>
      <c r="L4" s="45"/>
      <c r="M4" s="9"/>
    </row>
    <row r="5" spans="1:13" ht="18" customHeight="1">
      <c r="A5" s="46" t="s">
        <v>34</v>
      </c>
      <c r="B5" s="46"/>
      <c r="C5" s="46"/>
      <c r="D5" s="46"/>
      <c r="E5" s="46"/>
      <c r="F5" s="46"/>
      <c r="G5" s="46"/>
      <c r="H5" s="46"/>
      <c r="I5" s="46"/>
      <c r="J5" s="46"/>
      <c r="K5" s="46"/>
      <c r="L5" s="46"/>
    </row>
    <row r="6" spans="1:13" ht="29.25" customHeight="1">
      <c r="A6" s="47" t="s">
        <v>40</v>
      </c>
      <c r="B6" s="47"/>
      <c r="C6" s="47"/>
      <c r="D6" s="47"/>
      <c r="E6" s="47"/>
      <c r="F6" s="47"/>
      <c r="G6" s="47"/>
      <c r="H6" s="47"/>
      <c r="I6" s="47"/>
      <c r="J6" s="47"/>
      <c r="K6" s="47"/>
      <c r="L6" s="47"/>
    </row>
    <row r="7" spans="1:13" ht="21" customHeight="1">
      <c r="A7" s="48" t="s">
        <v>37</v>
      </c>
      <c r="B7" s="48"/>
      <c r="C7" s="48"/>
      <c r="D7" s="48"/>
      <c r="E7" s="48"/>
      <c r="F7" s="48"/>
      <c r="G7" s="48"/>
      <c r="H7" s="48"/>
      <c r="I7" s="48"/>
      <c r="J7" s="48"/>
      <c r="K7" s="48"/>
      <c r="L7" s="48"/>
    </row>
    <row r="8" spans="1:13" ht="66.75" customHeight="1">
      <c r="A8" s="49" t="s">
        <v>105</v>
      </c>
      <c r="B8" s="47"/>
      <c r="C8" s="47"/>
      <c r="D8" s="47"/>
      <c r="E8" s="47"/>
      <c r="F8" s="47"/>
      <c r="G8" s="47"/>
      <c r="H8" s="47"/>
      <c r="I8" s="47"/>
      <c r="J8" s="47"/>
      <c r="K8" s="47"/>
      <c r="L8" s="47"/>
      <c r="M8" s="12"/>
    </row>
    <row r="9" spans="1:13" ht="18.75" customHeight="1">
      <c r="A9" s="47" t="s">
        <v>102</v>
      </c>
      <c r="B9" s="47"/>
      <c r="C9" s="47"/>
      <c r="D9" s="47"/>
      <c r="E9" s="47"/>
      <c r="F9" s="52" t="s">
        <v>90</v>
      </c>
      <c r="G9" s="52"/>
      <c r="H9" s="52"/>
      <c r="I9" s="52"/>
      <c r="J9" s="52"/>
      <c r="K9" s="52"/>
      <c r="L9" s="52"/>
      <c r="M9" s="12"/>
    </row>
    <row r="10" spans="1:13" ht="18" customHeight="1">
      <c r="A10" s="47" t="s">
        <v>103</v>
      </c>
      <c r="B10" s="47"/>
      <c r="C10" s="47"/>
      <c r="D10" s="47"/>
      <c r="E10" s="47"/>
      <c r="F10" s="47"/>
      <c r="G10" s="47"/>
      <c r="H10" s="47"/>
      <c r="I10" s="47"/>
      <c r="J10" s="47"/>
      <c r="K10" s="14"/>
      <c r="L10" s="14"/>
      <c r="M10" s="12"/>
    </row>
    <row r="11" spans="1:13" ht="21" customHeight="1">
      <c r="A11" s="51" t="s">
        <v>104</v>
      </c>
      <c r="B11" s="51"/>
      <c r="C11" s="51"/>
      <c r="D11" s="51"/>
      <c r="E11" s="51"/>
      <c r="F11" s="51"/>
      <c r="G11" s="51"/>
      <c r="H11" s="51"/>
      <c r="I11" s="51"/>
      <c r="J11" s="51"/>
      <c r="K11" s="14"/>
      <c r="L11" s="14"/>
      <c r="M11" s="12"/>
    </row>
    <row r="12" spans="1:13" ht="21.75" customHeight="1">
      <c r="A12" s="50" t="s">
        <v>30</v>
      </c>
      <c r="B12" s="50"/>
      <c r="C12" s="50"/>
      <c r="D12" s="50"/>
      <c r="E12" s="50"/>
      <c r="F12" s="50"/>
      <c r="G12" s="50"/>
      <c r="H12" s="50"/>
      <c r="I12" s="50"/>
      <c r="J12" s="50"/>
      <c r="K12" s="50"/>
      <c r="L12" s="50"/>
    </row>
    <row r="13" spans="1:13" ht="24.75" customHeight="1">
      <c r="A13" s="32" t="s">
        <v>31</v>
      </c>
      <c r="B13" s="32"/>
      <c r="C13" s="32"/>
      <c r="D13" s="32"/>
      <c r="E13" s="32"/>
      <c r="F13" s="32"/>
      <c r="G13" s="32"/>
      <c r="H13" s="32"/>
      <c r="I13" s="32"/>
      <c r="J13" s="32"/>
      <c r="K13" s="32"/>
      <c r="L13" s="32"/>
    </row>
    <row r="14" spans="1:13" ht="97.5" customHeight="1">
      <c r="A14" s="33" t="s">
        <v>101</v>
      </c>
      <c r="B14" s="34"/>
      <c r="C14" s="34"/>
      <c r="D14" s="34"/>
      <c r="E14" s="34"/>
      <c r="F14" s="34"/>
      <c r="G14" s="34"/>
      <c r="H14" s="34"/>
      <c r="I14" s="34"/>
      <c r="J14" s="34"/>
      <c r="K14" s="34"/>
      <c r="L14" s="35"/>
    </row>
    <row r="15" spans="1:13" ht="24" customHeight="1">
      <c r="A15" s="15" t="s">
        <v>23</v>
      </c>
      <c r="B15" s="16"/>
      <c r="C15" s="16"/>
      <c r="D15" s="16"/>
      <c r="E15" s="16"/>
      <c r="F15" s="16"/>
      <c r="G15" s="16"/>
      <c r="H15" s="16"/>
      <c r="I15" s="17"/>
      <c r="J15" s="18" t="s">
        <v>24</v>
      </c>
      <c r="K15" s="19"/>
      <c r="L15" s="20"/>
    </row>
    <row r="16" spans="1:13" ht="33.75" customHeight="1">
      <c r="A16" s="21" t="s">
        <v>60</v>
      </c>
      <c r="B16" s="22"/>
      <c r="C16" s="22"/>
      <c r="D16" s="22"/>
      <c r="E16" s="22"/>
      <c r="F16" s="22"/>
      <c r="G16" s="22"/>
      <c r="H16" s="22"/>
      <c r="I16" s="23"/>
      <c r="J16" s="27" t="s">
        <v>25</v>
      </c>
      <c r="K16" s="28"/>
      <c r="L16" s="29"/>
    </row>
    <row r="17" spans="1:13" ht="30.75" customHeight="1">
      <c r="A17" s="24"/>
      <c r="B17" s="25"/>
      <c r="C17" s="25"/>
      <c r="D17" s="25"/>
      <c r="E17" s="25"/>
      <c r="F17" s="25"/>
      <c r="G17" s="25"/>
      <c r="H17" s="25"/>
      <c r="I17" s="26"/>
      <c r="J17" s="27" t="s">
        <v>41</v>
      </c>
      <c r="K17" s="28"/>
      <c r="L17" s="29"/>
    </row>
    <row r="18" spans="1:13" ht="45.75" customHeight="1">
      <c r="A18" s="30" t="s">
        <v>61</v>
      </c>
      <c r="B18" s="22"/>
      <c r="C18" s="22"/>
      <c r="D18" s="22"/>
      <c r="E18" s="22"/>
      <c r="F18" s="22"/>
      <c r="G18" s="22"/>
      <c r="H18" s="22"/>
      <c r="I18" s="23"/>
      <c r="J18" s="27" t="s">
        <v>26</v>
      </c>
      <c r="K18" s="28"/>
      <c r="L18" s="29"/>
    </row>
    <row r="19" spans="1:13" ht="47.25" customHeight="1">
      <c r="A19" s="24"/>
      <c r="B19" s="25"/>
      <c r="C19" s="25"/>
      <c r="D19" s="25"/>
      <c r="E19" s="25"/>
      <c r="F19" s="25"/>
      <c r="G19" s="25"/>
      <c r="H19" s="25"/>
      <c r="I19" s="26"/>
      <c r="J19" s="27" t="s">
        <v>42</v>
      </c>
      <c r="K19" s="28"/>
      <c r="L19" s="29"/>
    </row>
    <row r="20" spans="1:13" ht="45" customHeight="1">
      <c r="A20" s="30" t="s">
        <v>62</v>
      </c>
      <c r="B20" s="22"/>
      <c r="C20" s="22"/>
      <c r="D20" s="22"/>
      <c r="E20" s="22"/>
      <c r="F20" s="22"/>
      <c r="G20" s="22"/>
      <c r="H20" s="22"/>
      <c r="I20" s="23"/>
      <c r="J20" s="27" t="s">
        <v>27</v>
      </c>
      <c r="K20" s="28"/>
      <c r="L20" s="29"/>
    </row>
    <row r="21" spans="1:13" ht="44.25" customHeight="1">
      <c r="A21" s="24"/>
      <c r="B21" s="25"/>
      <c r="C21" s="25"/>
      <c r="D21" s="25"/>
      <c r="E21" s="25"/>
      <c r="F21" s="25"/>
      <c r="G21" s="25"/>
      <c r="H21" s="25"/>
      <c r="I21" s="26"/>
      <c r="J21" s="27" t="s">
        <v>43</v>
      </c>
      <c r="K21" s="28"/>
      <c r="L21" s="29"/>
    </row>
    <row r="22" spans="1:13" ht="33.75" customHeight="1">
      <c r="A22" s="32" t="s">
        <v>28</v>
      </c>
      <c r="B22" s="32"/>
      <c r="C22" s="32"/>
      <c r="D22" s="32"/>
      <c r="E22" s="32"/>
      <c r="F22" s="32"/>
      <c r="G22" s="32"/>
      <c r="H22" s="32"/>
      <c r="I22" s="32"/>
      <c r="J22" s="32"/>
      <c r="K22" s="32"/>
      <c r="L22" s="11" t="s">
        <v>29</v>
      </c>
    </row>
    <row r="23" spans="1:13" ht="21" customHeight="1">
      <c r="A23" s="33" t="s">
        <v>32</v>
      </c>
      <c r="B23" s="34"/>
      <c r="C23" s="34"/>
      <c r="D23" s="34"/>
      <c r="E23" s="34"/>
      <c r="F23" s="34"/>
      <c r="G23" s="34"/>
      <c r="H23" s="34"/>
      <c r="I23" s="34"/>
      <c r="J23" s="34"/>
      <c r="K23" s="35"/>
      <c r="L23" s="6"/>
    </row>
    <row r="24" spans="1:13" ht="36.75" customHeight="1">
      <c r="A24" s="36" t="s">
        <v>84</v>
      </c>
      <c r="B24" s="37"/>
      <c r="C24" s="37"/>
      <c r="D24" s="37"/>
      <c r="E24" s="37"/>
      <c r="F24" s="37"/>
      <c r="G24" s="37"/>
      <c r="H24" s="37"/>
      <c r="I24" s="37"/>
      <c r="J24" s="37"/>
      <c r="K24" s="37"/>
      <c r="L24" s="38"/>
      <c r="M24" s="8"/>
    </row>
    <row r="25" spans="1:13" ht="19.5" customHeight="1">
      <c r="A25" s="39" t="s">
        <v>107</v>
      </c>
      <c r="B25" s="40"/>
      <c r="C25" s="40"/>
      <c r="D25" s="40"/>
      <c r="E25" s="40"/>
      <c r="F25" s="40"/>
      <c r="G25" s="40"/>
      <c r="H25" s="40"/>
      <c r="I25" s="40"/>
      <c r="J25" s="40"/>
      <c r="K25" s="40"/>
      <c r="L25" s="41"/>
    </row>
    <row r="26" spans="1:13" ht="54" customHeight="1">
      <c r="A26" s="33" t="s">
        <v>108</v>
      </c>
      <c r="B26" s="34"/>
      <c r="C26" s="34"/>
      <c r="D26" s="34"/>
      <c r="E26" s="34"/>
      <c r="F26" s="34"/>
      <c r="G26" s="34"/>
      <c r="H26" s="34"/>
      <c r="I26" s="34"/>
      <c r="J26" s="34"/>
      <c r="K26" s="34"/>
      <c r="L26" s="35"/>
    </row>
    <row r="27" spans="1:13" ht="24" customHeight="1">
      <c r="A27" s="42" t="s">
        <v>54</v>
      </c>
      <c r="B27" s="42"/>
      <c r="C27" s="42"/>
      <c r="D27" s="42"/>
      <c r="E27" s="42"/>
      <c r="F27" s="42"/>
      <c r="G27" s="42"/>
      <c r="H27" s="42"/>
      <c r="I27" s="42"/>
      <c r="J27" s="42"/>
      <c r="K27" s="42"/>
      <c r="L27" s="42"/>
    </row>
    <row r="28" spans="1:13" ht="39" customHeight="1">
      <c r="A28" s="31" t="s">
        <v>44</v>
      </c>
      <c r="B28" s="31"/>
      <c r="C28" s="31"/>
      <c r="D28" s="31"/>
      <c r="E28" s="31"/>
      <c r="F28" s="31"/>
      <c r="G28" s="31"/>
      <c r="H28" s="31"/>
      <c r="I28" s="31"/>
      <c r="J28" s="31"/>
      <c r="K28" s="31"/>
      <c r="L28" s="31"/>
    </row>
    <row r="42" spans="12:12">
      <c r="L42" s="4"/>
    </row>
    <row r="43" spans="12:12">
      <c r="L43" s="5"/>
    </row>
  </sheetData>
  <sheetProtection algorithmName="SHA-512" hashValue="m1bJErASSZXKhMFxeoVB4OxztV4/dfWSswjuwkrZ8fjc0Wf4iU/XYPgF03uTx5WEl8oJwTmUFdjXu2tdkiGQlw==" saltValue="zmQ8PnwLMv5edHdWnjGtiA==" spinCount="100000" sheet="1" selectLockedCells="1"/>
  <mergeCells count="38">
    <mergeCell ref="A1:H1"/>
    <mergeCell ref="I1:L1"/>
    <mergeCell ref="A2:L2"/>
    <mergeCell ref="A3:B3"/>
    <mergeCell ref="C3:G3"/>
    <mergeCell ref="H3:I3"/>
    <mergeCell ref="J3:L3"/>
    <mergeCell ref="A8:L8"/>
    <mergeCell ref="A12:L12"/>
    <mergeCell ref="A13:L13"/>
    <mergeCell ref="A14:L14"/>
    <mergeCell ref="A9:E9"/>
    <mergeCell ref="A10:J10"/>
    <mergeCell ref="A11:J11"/>
    <mergeCell ref="F9:L9"/>
    <mergeCell ref="A4:E4"/>
    <mergeCell ref="F4:L4"/>
    <mergeCell ref="A5:L5"/>
    <mergeCell ref="A6:L6"/>
    <mergeCell ref="A7:L7"/>
    <mergeCell ref="A18:I19"/>
    <mergeCell ref="J18:L18"/>
    <mergeCell ref="J19:L19"/>
    <mergeCell ref="A28:L28"/>
    <mergeCell ref="A20:I21"/>
    <mergeCell ref="J20:L20"/>
    <mergeCell ref="J21:L21"/>
    <mergeCell ref="A22:K22"/>
    <mergeCell ref="A23:K23"/>
    <mergeCell ref="A24:L24"/>
    <mergeCell ref="A25:L25"/>
    <mergeCell ref="A26:L26"/>
    <mergeCell ref="A27:L27"/>
    <mergeCell ref="A15:I15"/>
    <mergeCell ref="J15:L15"/>
    <mergeCell ref="A16:I17"/>
    <mergeCell ref="J16:L16"/>
    <mergeCell ref="J17:L17"/>
  </mergeCells>
  <hyperlinks>
    <hyperlink ref="F9" r:id="rId1" display="www.hca.wa.gov/assets/perspay/ACAEEStatusCodeInstructionsFinal(010119).pdf" xr:uid="{A5908391-9C41-4C01-A212-43091CF1D83C}"/>
    <hyperlink ref="A11" r:id="rId2" display="https://www.hca.wa.gov/pebb-benefits-admins/administrative-tools-and-resources/hca-reporting-guidance" xr:uid="{86BC25BC-BBF6-447B-B485-1744B69EA3B2}"/>
    <hyperlink ref="A11:J11" r:id="rId3" display="hca.wa.gov/pebb-benefits-admins/administrative-tools-and-resources/hca-reporting-guidance" xr:uid="{DD32AE79-06E0-498E-ADDD-C32577F2FED1}"/>
  </hyperlinks>
  <pageMargins left="0.25" right="0.25" top="0.75" bottom="0.75" header="0.3" footer="0.3"/>
  <pageSetup fitToHeight="0" orientation="portrait" r:id="rId4"/>
  <headerFooter differentFirst="1">
    <oddFooter>&amp;R&amp;8&amp;P</oddFooter>
    <firstFooter>&amp;L&amp;8Revised: 12/2024&amp;R&amp;8&amp;P</firstFooter>
  </headerFooter>
  <rowBreaks count="3" manualBreakCount="3">
    <brk id="14" max="16383" man="1"/>
    <brk id="31" max="16383" man="1"/>
    <brk id="86"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4099-6114-484F-AA9A-F43A156380C8}">
  <sheetPr>
    <pageSetUpPr fitToPage="1"/>
  </sheetPr>
  <dimension ref="A1:M117"/>
  <sheetViews>
    <sheetView showGridLines="0" zoomScaleNormal="100" workbookViewId="0">
      <selection activeCell="C3" sqref="C3:G3"/>
    </sheetView>
  </sheetViews>
  <sheetFormatPr defaultColWidth="9.140625" defaultRowHeight="12.75"/>
  <cols>
    <col min="1" max="1" width="7.42578125" style="1" customWidth="1"/>
    <col min="2" max="2" width="8.28515625" style="1" customWidth="1"/>
    <col min="3" max="9" width="7.28515625" style="1" customWidth="1"/>
    <col min="10" max="10" width="8.140625" style="1" customWidth="1"/>
    <col min="11" max="11" width="7.28515625" style="1" customWidth="1"/>
    <col min="12" max="12" width="10.7109375" style="1" customWidth="1"/>
    <col min="13" max="13" width="30.42578125" style="1" customWidth="1"/>
    <col min="14" max="16384" width="9.140625" style="1"/>
  </cols>
  <sheetData>
    <row r="1" spans="1:13" ht="27.95" customHeight="1">
      <c r="A1" s="53" t="s">
        <v>17</v>
      </c>
      <c r="B1" s="53"/>
      <c r="C1" s="53"/>
      <c r="D1" s="53"/>
      <c r="E1" s="53"/>
      <c r="F1" s="53"/>
      <c r="G1" s="53"/>
      <c r="H1" s="53"/>
      <c r="I1" s="54"/>
      <c r="J1" s="54"/>
      <c r="K1" s="54"/>
      <c r="L1" s="54"/>
    </row>
    <row r="2" spans="1:13" ht="43.5" customHeight="1">
      <c r="A2" s="55" t="s">
        <v>86</v>
      </c>
      <c r="B2" s="55"/>
      <c r="C2" s="55"/>
      <c r="D2" s="55"/>
      <c r="E2" s="55"/>
      <c r="F2" s="55"/>
      <c r="G2" s="55"/>
      <c r="H2" s="55"/>
      <c r="I2" s="55"/>
      <c r="J2" s="55"/>
      <c r="K2" s="55"/>
      <c r="L2" s="55"/>
    </row>
    <row r="3" spans="1:13" ht="20.25" customHeight="1">
      <c r="A3" s="56" t="s">
        <v>0</v>
      </c>
      <c r="B3" s="56"/>
      <c r="C3" s="45" t="str">
        <f>IF('Employer use'!C3:G3="","",'Employer use'!C3:G3)</f>
        <v/>
      </c>
      <c r="D3" s="45"/>
      <c r="E3" s="45"/>
      <c r="F3" s="45"/>
      <c r="G3" s="45"/>
      <c r="H3" s="57" t="s">
        <v>1</v>
      </c>
      <c r="I3" s="57"/>
      <c r="J3" s="45" t="str">
        <f>IF('Employer use'!J3:L3="","",'Employer use'!J3:L3)</f>
        <v/>
      </c>
      <c r="K3" s="45"/>
      <c r="L3" s="45"/>
    </row>
    <row r="4" spans="1:13" ht="26.25" customHeight="1">
      <c r="A4" s="43" t="s">
        <v>91</v>
      </c>
      <c r="B4" s="43"/>
      <c r="C4" s="43"/>
      <c r="D4" s="43"/>
      <c r="E4" s="43"/>
      <c r="F4" s="44" t="str">
        <f>IF('Employer use'!F4:L4="","",'Employer use'!F4:L4)</f>
        <v/>
      </c>
      <c r="G4" s="44"/>
      <c r="H4" s="44"/>
      <c r="I4" s="44"/>
      <c r="J4" s="44"/>
      <c r="K4" s="44"/>
      <c r="L4" s="44"/>
      <c r="M4" s="9"/>
    </row>
    <row r="5" spans="1:13" ht="26.25" customHeight="1">
      <c r="A5" s="189" t="s">
        <v>33</v>
      </c>
      <c r="B5" s="189"/>
      <c r="C5" s="189"/>
      <c r="D5" s="189"/>
      <c r="E5" s="189"/>
      <c r="F5" s="189"/>
      <c r="G5" s="189"/>
      <c r="H5" s="189"/>
      <c r="I5" s="189"/>
      <c r="J5" s="189"/>
      <c r="K5" s="189"/>
      <c r="L5" s="189"/>
    </row>
    <row r="6" spans="1:13" ht="18" customHeight="1">
      <c r="A6" s="32" t="s">
        <v>85</v>
      </c>
      <c r="B6" s="32"/>
      <c r="C6" s="32"/>
      <c r="D6" s="32"/>
      <c r="E6" s="32"/>
      <c r="F6" s="32"/>
      <c r="G6" s="32"/>
      <c r="H6" s="32"/>
      <c r="I6" s="32"/>
      <c r="J6" s="32"/>
      <c r="K6" s="32"/>
      <c r="L6" s="32"/>
    </row>
    <row r="7" spans="1:13" ht="18" customHeight="1">
      <c r="A7" s="156" t="s">
        <v>3</v>
      </c>
      <c r="B7" s="156"/>
      <c r="C7" s="156"/>
      <c r="D7" s="156"/>
      <c r="E7" s="156"/>
      <c r="F7" s="156"/>
      <c r="G7" s="156"/>
      <c r="H7" s="156"/>
      <c r="I7" s="156"/>
      <c r="J7" s="156"/>
      <c r="K7" s="151" t="s">
        <v>2</v>
      </c>
      <c r="L7" s="151"/>
    </row>
    <row r="8" spans="1:13" ht="18" customHeight="1">
      <c r="A8" s="157" t="s">
        <v>67</v>
      </c>
      <c r="B8" s="157"/>
      <c r="C8" s="157"/>
      <c r="D8" s="157"/>
      <c r="E8" s="157"/>
      <c r="F8" s="157"/>
      <c r="G8" s="157"/>
      <c r="H8" s="157"/>
      <c r="I8" s="157"/>
      <c r="J8" s="157"/>
      <c r="K8" s="182"/>
      <c r="L8" s="182"/>
    </row>
    <row r="9" spans="1:13" ht="24" customHeight="1">
      <c r="A9" s="114" t="s">
        <v>45</v>
      </c>
      <c r="B9" s="115"/>
      <c r="C9" s="115"/>
      <c r="D9" s="115"/>
      <c r="E9" s="115"/>
      <c r="F9" s="115"/>
      <c r="G9" s="115"/>
      <c r="H9" s="115"/>
      <c r="I9" s="115"/>
      <c r="J9" s="115"/>
      <c r="K9" s="115"/>
      <c r="L9" s="116"/>
    </row>
    <row r="10" spans="1:13" ht="18" customHeight="1">
      <c r="A10" s="96" t="s">
        <v>38</v>
      </c>
      <c r="B10" s="96"/>
      <c r="C10" s="96"/>
      <c r="D10" s="96"/>
      <c r="E10" s="96"/>
      <c r="F10" s="96"/>
      <c r="G10" s="96"/>
      <c r="H10" s="96"/>
      <c r="I10" s="96"/>
      <c r="J10" s="96"/>
      <c r="K10" s="96"/>
      <c r="L10" s="96"/>
    </row>
    <row r="11" spans="1:13" ht="18" customHeight="1">
      <c r="A11" s="183" t="s">
        <v>16</v>
      </c>
      <c r="B11" s="184"/>
      <c r="C11" s="184"/>
      <c r="D11" s="184"/>
      <c r="E11" s="184"/>
      <c r="F11" s="184"/>
      <c r="G11" s="184"/>
      <c r="H11" s="184"/>
      <c r="I11" s="184"/>
      <c r="J11" s="184"/>
      <c r="K11" s="184"/>
      <c r="L11" s="185"/>
    </row>
    <row r="12" spans="1:13" ht="18.75" customHeight="1">
      <c r="A12" s="186" t="s">
        <v>35</v>
      </c>
      <c r="B12" s="187"/>
      <c r="C12" s="187"/>
      <c r="D12" s="187"/>
      <c r="E12" s="187"/>
      <c r="F12" s="187"/>
      <c r="G12" s="187"/>
      <c r="H12" s="187"/>
      <c r="I12" s="187"/>
      <c r="J12" s="187"/>
      <c r="K12" s="187"/>
      <c r="L12" s="188"/>
    </row>
    <row r="13" spans="1:13" ht="78.75" customHeight="1">
      <c r="A13" s="86" t="s">
        <v>95</v>
      </c>
      <c r="B13" s="87"/>
      <c r="C13" s="87"/>
      <c r="D13" s="87"/>
      <c r="E13" s="87"/>
      <c r="F13" s="87"/>
      <c r="G13" s="87"/>
      <c r="H13" s="87"/>
      <c r="I13" s="87"/>
      <c r="J13" s="87"/>
      <c r="K13" s="87"/>
      <c r="L13" s="88"/>
      <c r="M13" s="12"/>
    </row>
    <row r="14" spans="1:13" ht="17.25" customHeight="1">
      <c r="A14" s="172" t="s">
        <v>21</v>
      </c>
      <c r="B14" s="173"/>
      <c r="C14" s="173"/>
      <c r="D14" s="173"/>
      <c r="E14" s="174"/>
      <c r="F14" s="174"/>
      <c r="G14" s="174"/>
      <c r="H14" s="174"/>
      <c r="I14" s="174"/>
      <c r="J14" s="174"/>
      <c r="K14" s="174"/>
      <c r="L14" s="175"/>
    </row>
    <row r="15" spans="1:13" ht="19.5" customHeight="1">
      <c r="A15" s="176" t="s">
        <v>55</v>
      </c>
      <c r="B15" s="177"/>
      <c r="C15" s="177"/>
      <c r="D15" s="177"/>
      <c r="E15" s="177"/>
      <c r="F15" s="177"/>
      <c r="G15" s="177"/>
      <c r="H15" s="177"/>
      <c r="I15" s="177"/>
      <c r="J15" s="177"/>
      <c r="K15" s="177"/>
      <c r="L15" s="178"/>
    </row>
    <row r="16" spans="1:13" ht="27.75" customHeight="1">
      <c r="A16" s="179" t="s">
        <v>56</v>
      </c>
      <c r="B16" s="180"/>
      <c r="C16" s="180"/>
      <c r="D16" s="180"/>
      <c r="E16" s="180"/>
      <c r="F16" s="180"/>
      <c r="G16" s="180"/>
      <c r="H16" s="180"/>
      <c r="I16" s="180"/>
      <c r="J16" s="180"/>
      <c r="K16" s="180"/>
      <c r="L16" s="181"/>
    </row>
    <row r="17" spans="1:13" ht="32.25" customHeight="1">
      <c r="A17" s="179" t="s">
        <v>57</v>
      </c>
      <c r="B17" s="180"/>
      <c r="C17" s="180"/>
      <c r="D17" s="180"/>
      <c r="E17" s="180"/>
      <c r="F17" s="180"/>
      <c r="G17" s="180"/>
      <c r="H17" s="180"/>
      <c r="I17" s="180"/>
      <c r="J17" s="180"/>
      <c r="K17" s="180"/>
      <c r="L17" s="181"/>
    </row>
    <row r="18" spans="1:13" ht="19.5" customHeight="1">
      <c r="A18" s="170" t="s">
        <v>36</v>
      </c>
      <c r="B18" s="170"/>
      <c r="C18" s="151" t="s">
        <v>4</v>
      </c>
      <c r="D18" s="151"/>
      <c r="E18" s="151" t="s">
        <v>5</v>
      </c>
      <c r="F18" s="151"/>
      <c r="G18" s="151" t="s">
        <v>6</v>
      </c>
      <c r="H18" s="151"/>
      <c r="I18" s="151" t="s">
        <v>7</v>
      </c>
      <c r="J18" s="151"/>
      <c r="K18" s="151" t="s">
        <v>8</v>
      </c>
      <c r="L18" s="151"/>
    </row>
    <row r="19" spans="1:13" ht="18" customHeight="1">
      <c r="A19" s="171" t="s">
        <v>22</v>
      </c>
      <c r="B19" s="171"/>
      <c r="C19" s="168"/>
      <c r="D19" s="168"/>
      <c r="E19" s="168"/>
      <c r="F19" s="168"/>
      <c r="G19" s="168"/>
      <c r="H19" s="168"/>
      <c r="I19" s="168"/>
      <c r="J19" s="168"/>
      <c r="K19" s="151"/>
      <c r="L19" s="151"/>
    </row>
    <row r="20" spans="1:13" ht="21" customHeight="1">
      <c r="A20" s="166" t="s">
        <v>9</v>
      </c>
      <c r="B20" s="166"/>
      <c r="C20" s="169"/>
      <c r="D20" s="169"/>
      <c r="E20" s="169"/>
      <c r="F20" s="169"/>
      <c r="G20" s="169"/>
      <c r="H20" s="169"/>
      <c r="I20" s="169"/>
      <c r="J20" s="169"/>
      <c r="K20" s="164" t="str">
        <f>IF(AND(C20="",E20="",G20="",I20=""),"",(AVERAGE(C20,E20,G20,I20)))</f>
        <v/>
      </c>
      <c r="L20" s="165"/>
    </row>
    <row r="21" spans="1:13" ht="19.5" customHeight="1">
      <c r="A21" s="166" t="s">
        <v>10</v>
      </c>
      <c r="B21" s="166"/>
      <c r="C21" s="167"/>
      <c r="D21" s="167"/>
      <c r="E21" s="167"/>
      <c r="F21" s="167"/>
      <c r="G21" s="167"/>
      <c r="H21" s="167"/>
      <c r="I21" s="167"/>
      <c r="J21" s="167"/>
      <c r="K21" s="162" t="str">
        <f>IF(AND(C21="",E21="",G21="",I21=""),"",(AVERAGE(C21,E21,G21,I21)))</f>
        <v/>
      </c>
      <c r="L21" s="163"/>
    </row>
    <row r="22" spans="1:13" ht="19.5" customHeight="1">
      <c r="A22" s="161" t="s">
        <v>11</v>
      </c>
      <c r="B22" s="161"/>
      <c r="C22" s="162" t="str">
        <f>IF(AND(C20="",C21=""),"",C20+C21)</f>
        <v/>
      </c>
      <c r="D22" s="163"/>
      <c r="E22" s="162" t="str">
        <f t="shared" ref="E22" si="0">IF(AND(E20="",E21=""),"",E20+E21)</f>
        <v/>
      </c>
      <c r="F22" s="163"/>
      <c r="G22" s="162" t="str">
        <f t="shared" ref="G22" si="1">IF(AND(G20="",G21=""),"",G20+G21)</f>
        <v/>
      </c>
      <c r="H22" s="163"/>
      <c r="I22" s="162" t="str">
        <f t="shared" ref="I22" si="2">IF(AND(I20="",I21=""),"",I20+I21)</f>
        <v/>
      </c>
      <c r="J22" s="163"/>
      <c r="K22" s="162" t="str">
        <f>IF(AND(C22="",E22="",G22="",I22=""),"",(AVERAGE(C22,E22,G22,I22)))</f>
        <v/>
      </c>
      <c r="L22" s="163"/>
    </row>
    <row r="23" spans="1:13" ht="22.5" customHeight="1">
      <c r="A23" s="155" t="s">
        <v>81</v>
      </c>
      <c r="B23" s="32"/>
      <c r="C23" s="32"/>
      <c r="D23" s="32"/>
      <c r="E23" s="32"/>
      <c r="F23" s="32"/>
      <c r="G23" s="32"/>
      <c r="H23" s="32"/>
      <c r="I23" s="32"/>
      <c r="J23" s="32"/>
      <c r="K23" s="32"/>
      <c r="L23" s="32"/>
    </row>
    <row r="24" spans="1:13" ht="20.25" customHeight="1">
      <c r="A24" s="156" t="s">
        <v>79</v>
      </c>
      <c r="B24" s="156"/>
      <c r="C24" s="156"/>
      <c r="D24" s="156"/>
      <c r="E24" s="156"/>
      <c r="F24" s="156"/>
      <c r="G24" s="156"/>
      <c r="H24" s="156"/>
      <c r="I24" s="156"/>
      <c r="J24" s="156"/>
      <c r="K24" s="151" t="s">
        <v>2</v>
      </c>
      <c r="L24" s="151"/>
    </row>
    <row r="25" spans="1:13" ht="24.75" customHeight="1">
      <c r="A25" s="157" t="s">
        <v>46</v>
      </c>
      <c r="B25" s="157"/>
      <c r="C25" s="157"/>
      <c r="D25" s="157"/>
      <c r="E25" s="157"/>
      <c r="F25" s="157"/>
      <c r="G25" s="157"/>
      <c r="H25" s="157"/>
      <c r="I25" s="157"/>
      <c r="J25" s="157"/>
      <c r="K25" s="154"/>
      <c r="L25" s="154"/>
    </row>
    <row r="26" spans="1:13" ht="24" customHeight="1">
      <c r="A26" s="158" t="s">
        <v>47</v>
      </c>
      <c r="B26" s="159"/>
      <c r="C26" s="159"/>
      <c r="D26" s="159"/>
      <c r="E26" s="159"/>
      <c r="F26" s="159"/>
      <c r="G26" s="159"/>
      <c r="H26" s="159"/>
      <c r="I26" s="159"/>
      <c r="J26" s="160"/>
      <c r="K26" s="152"/>
      <c r="L26" s="153"/>
    </row>
    <row r="27" spans="1:13" ht="23.25" customHeight="1">
      <c r="A27" s="114" t="s">
        <v>78</v>
      </c>
      <c r="B27" s="115"/>
      <c r="C27" s="115"/>
      <c r="D27" s="115"/>
      <c r="E27" s="115"/>
      <c r="F27" s="115"/>
      <c r="G27" s="115"/>
      <c r="H27" s="115"/>
      <c r="I27" s="115"/>
      <c r="J27" s="116"/>
      <c r="K27" s="152"/>
      <c r="L27" s="153"/>
    </row>
    <row r="28" spans="1:13" ht="29.1" customHeight="1">
      <c r="A28" s="146" t="s">
        <v>77</v>
      </c>
      <c r="B28" s="146"/>
      <c r="C28" s="146"/>
      <c r="D28" s="146"/>
      <c r="E28" s="146"/>
      <c r="F28" s="146"/>
      <c r="G28" s="146"/>
      <c r="H28" s="146"/>
      <c r="I28" s="146"/>
      <c r="J28" s="146"/>
      <c r="K28" s="154"/>
      <c r="L28" s="154"/>
    </row>
    <row r="29" spans="1:13" ht="18" customHeight="1">
      <c r="A29" s="39" t="s">
        <v>87</v>
      </c>
      <c r="B29" s="40"/>
      <c r="C29" s="40"/>
      <c r="D29" s="40"/>
      <c r="E29" s="40"/>
      <c r="F29" s="40"/>
      <c r="G29" s="40"/>
      <c r="H29" s="40"/>
      <c r="I29" s="40"/>
      <c r="J29" s="40"/>
      <c r="K29" s="121" t="s">
        <v>12</v>
      </c>
      <c r="L29" s="122"/>
      <c r="M29" s="9"/>
    </row>
    <row r="30" spans="1:13" ht="73.5" customHeight="1">
      <c r="A30" s="31" t="s">
        <v>96</v>
      </c>
      <c r="B30" s="31"/>
      <c r="C30" s="31"/>
      <c r="D30" s="31"/>
      <c r="E30" s="31"/>
      <c r="F30" s="31"/>
      <c r="G30" s="31"/>
      <c r="H30" s="31"/>
      <c r="I30" s="31"/>
      <c r="J30" s="31"/>
      <c r="K30" s="123" t="str">
        <f>IF(AND(K25="Y",K26="Y",K27="Y",K28="Y"),"Yes","")</f>
        <v/>
      </c>
      <c r="L30" s="123"/>
      <c r="M30" s="13"/>
    </row>
    <row r="31" spans="1:13" ht="53.25" customHeight="1">
      <c r="A31" s="141" t="s">
        <v>68</v>
      </c>
      <c r="B31" s="141"/>
      <c r="C31" s="141"/>
      <c r="D31" s="141"/>
      <c r="E31" s="141"/>
      <c r="F31" s="141"/>
      <c r="G31" s="141"/>
      <c r="H31" s="141"/>
      <c r="I31" s="141"/>
      <c r="J31" s="141"/>
      <c r="K31" s="102" t="str">
        <f>IF(OR(K25="N",K26="N",K27="N",K28="N"),"No","")</f>
        <v/>
      </c>
      <c r="L31" s="103"/>
      <c r="M31" s="9"/>
    </row>
    <row r="32" spans="1:13" ht="19.5" customHeight="1">
      <c r="A32" s="150" t="s">
        <v>82</v>
      </c>
      <c r="B32" s="150"/>
      <c r="C32" s="150"/>
      <c r="D32" s="150"/>
      <c r="E32" s="150"/>
      <c r="F32" s="150"/>
      <c r="G32" s="150"/>
      <c r="H32" s="150"/>
      <c r="I32" s="150"/>
      <c r="J32" s="150"/>
      <c r="K32" s="150"/>
      <c r="L32" s="150"/>
      <c r="M32" s="9"/>
    </row>
    <row r="33" spans="1:13" ht="18.75" customHeight="1">
      <c r="A33" s="141" t="s">
        <v>63</v>
      </c>
      <c r="B33" s="141"/>
      <c r="C33" s="141"/>
      <c r="D33" s="141"/>
      <c r="E33" s="141"/>
      <c r="F33" s="141"/>
      <c r="G33" s="141"/>
      <c r="H33" s="141"/>
      <c r="I33" s="141"/>
      <c r="J33" s="141"/>
      <c r="K33" s="151" t="s">
        <v>2</v>
      </c>
      <c r="L33" s="151"/>
      <c r="M33" s="9"/>
    </row>
    <row r="34" spans="1:13" ht="18" customHeight="1">
      <c r="A34" s="147" t="s">
        <v>64</v>
      </c>
      <c r="B34" s="148"/>
      <c r="C34" s="148"/>
      <c r="D34" s="148"/>
      <c r="E34" s="148"/>
      <c r="F34" s="148"/>
      <c r="G34" s="148"/>
      <c r="H34" s="148"/>
      <c r="I34" s="148"/>
      <c r="J34" s="148"/>
      <c r="K34" s="149"/>
      <c r="L34" s="149"/>
      <c r="M34" s="9"/>
    </row>
    <row r="35" spans="1:13" ht="18" customHeight="1">
      <c r="A35" s="39" t="s">
        <v>69</v>
      </c>
      <c r="B35" s="40"/>
      <c r="C35" s="40"/>
      <c r="D35" s="40"/>
      <c r="E35" s="40"/>
      <c r="F35" s="40"/>
      <c r="G35" s="40"/>
      <c r="H35" s="40"/>
      <c r="I35" s="40"/>
      <c r="J35" s="40"/>
      <c r="K35" s="121" t="s">
        <v>12</v>
      </c>
      <c r="L35" s="122"/>
    </row>
    <row r="36" spans="1:13" ht="69" customHeight="1">
      <c r="A36" s="31" t="s">
        <v>97</v>
      </c>
      <c r="B36" s="31"/>
      <c r="C36" s="31"/>
      <c r="D36" s="31"/>
      <c r="E36" s="31"/>
      <c r="F36" s="31"/>
      <c r="G36" s="31"/>
      <c r="H36" s="31"/>
      <c r="I36" s="31"/>
      <c r="J36" s="31"/>
      <c r="K36" s="123" t="str">
        <f>IF(K34="Y","Yes","")</f>
        <v/>
      </c>
      <c r="L36" s="123"/>
      <c r="M36" s="12"/>
    </row>
    <row r="37" spans="1:13" ht="56.25" customHeight="1">
      <c r="A37" s="141" t="s">
        <v>70</v>
      </c>
      <c r="B37" s="141"/>
      <c r="C37" s="141"/>
      <c r="D37" s="141"/>
      <c r="E37" s="141"/>
      <c r="F37" s="141"/>
      <c r="G37" s="141"/>
      <c r="H37" s="141"/>
      <c r="I37" s="141"/>
      <c r="J37" s="141"/>
      <c r="K37" s="102" t="str">
        <f>IF(K34="N","No","")</f>
        <v/>
      </c>
      <c r="L37" s="103"/>
    </row>
    <row r="38" spans="1:13" ht="34.5" customHeight="1">
      <c r="A38" s="142" t="s">
        <v>71</v>
      </c>
      <c r="B38" s="143"/>
      <c r="C38" s="143"/>
      <c r="D38" s="143"/>
      <c r="E38" s="143"/>
      <c r="F38" s="143"/>
      <c r="G38" s="143"/>
      <c r="H38" s="143"/>
      <c r="I38" s="143"/>
      <c r="J38" s="143"/>
      <c r="K38" s="143"/>
      <c r="L38" s="144"/>
    </row>
    <row r="39" spans="1:13" ht="19.5" customHeight="1">
      <c r="A39" s="31" t="s">
        <v>18</v>
      </c>
      <c r="B39" s="31"/>
      <c r="C39" s="31"/>
      <c r="D39" s="31"/>
      <c r="E39" s="31"/>
      <c r="F39" s="31"/>
      <c r="G39" s="31"/>
      <c r="H39" s="31"/>
      <c r="I39" s="31"/>
      <c r="J39" s="31"/>
      <c r="K39" s="145" t="s">
        <v>2</v>
      </c>
      <c r="L39" s="145"/>
    </row>
    <row r="40" spans="1:13" ht="26.25" customHeight="1">
      <c r="A40" s="146" t="s">
        <v>58</v>
      </c>
      <c r="B40" s="146"/>
      <c r="C40" s="146"/>
      <c r="D40" s="146"/>
      <c r="E40" s="146"/>
      <c r="F40" s="146"/>
      <c r="G40" s="146"/>
      <c r="H40" s="146"/>
      <c r="I40" s="146"/>
      <c r="J40" s="146"/>
      <c r="K40" s="125"/>
      <c r="L40" s="125"/>
    </row>
    <row r="41" spans="1:13" ht="27.75" customHeight="1">
      <c r="A41" s="124" t="s">
        <v>59</v>
      </c>
      <c r="B41" s="124"/>
      <c r="C41" s="124"/>
      <c r="D41" s="124"/>
      <c r="E41" s="124"/>
      <c r="F41" s="124"/>
      <c r="G41" s="124"/>
      <c r="H41" s="124"/>
      <c r="I41" s="124"/>
      <c r="J41" s="124"/>
      <c r="K41" s="125" t="str">
        <f>IF(OR(K36="Yes",K30="Yes"),"Does not apply","")</f>
        <v/>
      </c>
      <c r="L41" s="125"/>
    </row>
    <row r="42" spans="1:13" ht="17.25" customHeight="1">
      <c r="A42" s="126" t="s">
        <v>19</v>
      </c>
      <c r="B42" s="127"/>
      <c r="C42" s="127"/>
      <c r="D42" s="127"/>
      <c r="E42" s="127"/>
      <c r="F42" s="127"/>
      <c r="G42" s="127"/>
      <c r="H42" s="127"/>
      <c r="I42" s="127"/>
      <c r="J42" s="128"/>
      <c r="K42" s="129" t="str">
        <f>IF(OR(K36="Yes",K30="Yes"),"Does not apply","")</f>
        <v/>
      </c>
      <c r="L42" s="130"/>
    </row>
    <row r="43" spans="1:13" ht="17.100000000000001" customHeight="1">
      <c r="A43" s="135" t="s">
        <v>48</v>
      </c>
      <c r="B43" s="136"/>
      <c r="C43" s="136"/>
      <c r="D43" s="136"/>
      <c r="E43" s="136"/>
      <c r="F43" s="136"/>
      <c r="G43" s="136"/>
      <c r="H43" s="136"/>
      <c r="I43" s="136"/>
      <c r="J43" s="137"/>
      <c r="K43" s="131"/>
      <c r="L43" s="132"/>
    </row>
    <row r="44" spans="1:13" ht="24.95" customHeight="1">
      <c r="A44" s="135" t="s">
        <v>49</v>
      </c>
      <c r="B44" s="136"/>
      <c r="C44" s="136"/>
      <c r="D44" s="136"/>
      <c r="E44" s="136"/>
      <c r="F44" s="136"/>
      <c r="G44" s="136"/>
      <c r="H44" s="136"/>
      <c r="I44" s="136"/>
      <c r="J44" s="137"/>
      <c r="K44" s="131"/>
      <c r="L44" s="132"/>
    </row>
    <row r="45" spans="1:13" ht="41.25" customHeight="1">
      <c r="A45" s="138" t="s">
        <v>80</v>
      </c>
      <c r="B45" s="139"/>
      <c r="C45" s="139"/>
      <c r="D45" s="139"/>
      <c r="E45" s="139"/>
      <c r="F45" s="139"/>
      <c r="G45" s="139"/>
      <c r="H45" s="139"/>
      <c r="I45" s="139"/>
      <c r="J45" s="140"/>
      <c r="K45" s="133"/>
      <c r="L45" s="134"/>
    </row>
    <row r="46" spans="1:13" ht="45.75" customHeight="1">
      <c r="A46" s="114" t="s">
        <v>50</v>
      </c>
      <c r="B46" s="115"/>
      <c r="C46" s="115"/>
      <c r="D46" s="115"/>
      <c r="E46" s="115"/>
      <c r="F46" s="115"/>
      <c r="G46" s="115"/>
      <c r="H46" s="115"/>
      <c r="I46" s="115"/>
      <c r="J46" s="116"/>
      <c r="K46" s="117" t="str">
        <f>IF(OR(K36="Yes",K30="Yes"),"Does not apply","")</f>
        <v/>
      </c>
      <c r="L46" s="118"/>
      <c r="M46" s="7"/>
    </row>
    <row r="47" spans="1:13" ht="21" customHeight="1">
      <c r="A47" s="119" t="s">
        <v>72</v>
      </c>
      <c r="B47" s="120"/>
      <c r="C47" s="120"/>
      <c r="D47" s="120"/>
      <c r="E47" s="120"/>
      <c r="F47" s="120"/>
      <c r="G47" s="120"/>
      <c r="H47" s="120"/>
      <c r="I47" s="120"/>
      <c r="J47" s="120"/>
      <c r="K47" s="121" t="s">
        <v>12</v>
      </c>
      <c r="L47" s="122"/>
    </row>
    <row r="48" spans="1:13" ht="54.75" customHeight="1">
      <c r="A48" s="31" t="s">
        <v>98</v>
      </c>
      <c r="B48" s="31"/>
      <c r="C48" s="31"/>
      <c r="D48" s="31"/>
      <c r="E48" s="31"/>
      <c r="F48" s="31"/>
      <c r="G48" s="31"/>
      <c r="H48" s="31"/>
      <c r="I48" s="31"/>
      <c r="J48" s="31"/>
      <c r="K48" s="123" t="str">
        <f>IF(AND(K40="Y",K41="y",K42="Y",K46="Y"),"Yes","")</f>
        <v/>
      </c>
      <c r="L48" s="123"/>
      <c r="M48" s="12"/>
    </row>
    <row r="49" spans="1:13" ht="29.25" customHeight="1">
      <c r="A49" s="33" t="s">
        <v>73</v>
      </c>
      <c r="B49" s="34"/>
      <c r="C49" s="34"/>
      <c r="D49" s="34"/>
      <c r="E49" s="34"/>
      <c r="F49" s="34"/>
      <c r="G49" s="34"/>
      <c r="H49" s="34"/>
      <c r="I49" s="34"/>
      <c r="J49" s="35"/>
      <c r="K49" s="102" t="str">
        <f>IF(OR(K40="N",K41="N",K42="N",K46="N"),"No","")</f>
        <v/>
      </c>
      <c r="L49" s="103"/>
    </row>
    <row r="50" spans="1:13" ht="21" customHeight="1">
      <c r="A50" s="90" t="s">
        <v>51</v>
      </c>
      <c r="B50" s="91"/>
      <c r="C50" s="91"/>
      <c r="D50" s="91"/>
      <c r="E50" s="91"/>
      <c r="F50" s="91"/>
      <c r="G50" s="91"/>
      <c r="H50" s="91"/>
      <c r="I50" s="91"/>
      <c r="J50" s="91"/>
      <c r="K50" s="104" t="s">
        <v>13</v>
      </c>
      <c r="L50" s="105"/>
    </row>
    <row r="51" spans="1:13" ht="42" customHeight="1">
      <c r="A51" s="106" t="s">
        <v>88</v>
      </c>
      <c r="B51" s="106"/>
      <c r="C51" s="106"/>
      <c r="D51" s="106"/>
      <c r="E51" s="106"/>
      <c r="F51" s="106"/>
      <c r="G51" s="106"/>
      <c r="H51" s="106"/>
      <c r="I51" s="106"/>
      <c r="J51" s="30"/>
      <c r="K51" s="107" t="str">
        <f>IF(OR(K30="Yes",K48="Yes",K36="Yes"),"Does not apply","")</f>
        <v/>
      </c>
      <c r="L51" s="108"/>
    </row>
    <row r="52" spans="1:13" ht="15.75" customHeight="1">
      <c r="A52" s="111" t="s">
        <v>100</v>
      </c>
      <c r="B52" s="112"/>
      <c r="C52" s="112"/>
      <c r="D52" s="112"/>
      <c r="E52" s="112"/>
      <c r="F52" s="112"/>
      <c r="G52" s="112"/>
      <c r="H52" s="112"/>
      <c r="I52" s="112"/>
      <c r="J52" s="113"/>
      <c r="K52" s="109"/>
      <c r="L52" s="110"/>
    </row>
    <row r="53" spans="1:13" ht="19.5" customHeight="1">
      <c r="A53" s="90" t="s">
        <v>39</v>
      </c>
      <c r="B53" s="91"/>
      <c r="C53" s="91"/>
      <c r="D53" s="91"/>
      <c r="E53" s="91"/>
      <c r="F53" s="91"/>
      <c r="G53" s="91"/>
      <c r="H53" s="91"/>
      <c r="I53" s="91"/>
      <c r="J53" s="91"/>
      <c r="K53" s="91"/>
      <c r="L53" s="92"/>
    </row>
    <row r="54" spans="1:13" ht="57" customHeight="1">
      <c r="A54" s="93" t="s">
        <v>111</v>
      </c>
      <c r="B54" s="94"/>
      <c r="C54" s="94"/>
      <c r="D54" s="94"/>
      <c r="E54" s="94"/>
      <c r="F54" s="94"/>
      <c r="G54" s="94"/>
      <c r="H54" s="94"/>
      <c r="I54" s="94"/>
      <c r="J54" s="94"/>
      <c r="K54" s="94"/>
      <c r="L54" s="95"/>
    </row>
    <row r="55" spans="1:13" ht="67.5" customHeight="1">
      <c r="A55" s="190" t="s">
        <v>112</v>
      </c>
      <c r="B55" s="191"/>
      <c r="C55" s="191"/>
      <c r="D55" s="191"/>
      <c r="E55" s="191"/>
      <c r="F55" s="191"/>
      <c r="G55" s="191"/>
      <c r="H55" s="191"/>
      <c r="I55" s="191"/>
      <c r="J55" s="191"/>
      <c r="K55" s="191"/>
      <c r="L55" s="192"/>
    </row>
    <row r="56" spans="1:13" ht="21" customHeight="1">
      <c r="A56" s="96" t="s">
        <v>74</v>
      </c>
      <c r="B56" s="96"/>
      <c r="C56" s="96"/>
      <c r="D56" s="96"/>
      <c r="E56" s="96"/>
      <c r="F56" s="96"/>
      <c r="G56" s="96"/>
      <c r="H56" s="96"/>
      <c r="I56" s="96"/>
      <c r="J56" s="96"/>
      <c r="K56" s="96"/>
      <c r="L56" s="96"/>
    </row>
    <row r="57" spans="1:13" ht="78.75" customHeight="1">
      <c r="A57" s="93" t="s">
        <v>113</v>
      </c>
      <c r="B57" s="97"/>
      <c r="C57" s="97"/>
      <c r="D57" s="97"/>
      <c r="E57" s="97"/>
      <c r="F57" s="97"/>
      <c r="G57" s="97"/>
      <c r="H57" s="97"/>
      <c r="I57" s="97"/>
      <c r="J57" s="97"/>
      <c r="K57" s="97"/>
      <c r="L57" s="98"/>
    </row>
    <row r="58" spans="1:13" ht="15" customHeight="1">
      <c r="A58" s="99" t="s">
        <v>75</v>
      </c>
      <c r="B58" s="100"/>
      <c r="C58" s="100"/>
      <c r="D58" s="100"/>
      <c r="E58" s="100"/>
      <c r="F58" s="100"/>
      <c r="G58" s="100"/>
      <c r="H58" s="100"/>
      <c r="I58" s="100"/>
      <c r="J58" s="100"/>
      <c r="K58" s="100"/>
      <c r="L58" s="101"/>
    </row>
    <row r="59" spans="1:13" ht="87" customHeight="1">
      <c r="A59" s="86" t="s">
        <v>109</v>
      </c>
      <c r="B59" s="87"/>
      <c r="C59" s="87"/>
      <c r="D59" s="87"/>
      <c r="E59" s="87"/>
      <c r="F59" s="87"/>
      <c r="G59" s="87"/>
      <c r="H59" s="87"/>
      <c r="I59" s="87"/>
      <c r="J59" s="87"/>
      <c r="K59" s="87"/>
      <c r="L59" s="88"/>
    </row>
    <row r="60" spans="1:13" ht="75.95" customHeight="1">
      <c r="A60" s="86" t="s">
        <v>99</v>
      </c>
      <c r="B60" s="87"/>
      <c r="C60" s="87"/>
      <c r="D60" s="87"/>
      <c r="E60" s="87"/>
      <c r="F60" s="87"/>
      <c r="G60" s="87"/>
      <c r="H60" s="87"/>
      <c r="I60" s="87"/>
      <c r="J60" s="87"/>
      <c r="K60" s="87"/>
      <c r="L60" s="88"/>
    </row>
    <row r="61" spans="1:13" ht="38.1" customHeight="1">
      <c r="A61" s="86" t="s">
        <v>110</v>
      </c>
      <c r="B61" s="87"/>
      <c r="C61" s="87"/>
      <c r="D61" s="87"/>
      <c r="E61" s="87"/>
      <c r="F61" s="87"/>
      <c r="G61" s="87"/>
      <c r="H61" s="87"/>
      <c r="I61" s="87"/>
      <c r="J61" s="87"/>
      <c r="K61" s="87"/>
      <c r="L61" s="88"/>
      <c r="M61" s="8"/>
    </row>
    <row r="62" spans="1:13" ht="70.5" customHeight="1">
      <c r="A62" s="89" t="s">
        <v>114</v>
      </c>
      <c r="B62" s="73"/>
      <c r="C62" s="73"/>
      <c r="D62" s="73"/>
      <c r="E62" s="73"/>
      <c r="F62" s="73"/>
      <c r="G62" s="73"/>
      <c r="H62" s="73"/>
      <c r="I62" s="73"/>
      <c r="J62" s="73"/>
      <c r="K62" s="73"/>
      <c r="L62" s="74"/>
    </row>
    <row r="63" spans="1:13" ht="25.5" customHeight="1">
      <c r="A63" s="39" t="s">
        <v>65</v>
      </c>
      <c r="B63" s="40"/>
      <c r="C63" s="40"/>
      <c r="D63" s="40"/>
      <c r="E63" s="40"/>
      <c r="F63" s="40"/>
      <c r="G63" s="40"/>
      <c r="H63" s="40"/>
      <c r="I63" s="40"/>
      <c r="J63" s="40"/>
      <c r="K63" s="40"/>
      <c r="L63" s="41"/>
    </row>
    <row r="64" spans="1:13" ht="52.5" customHeight="1">
      <c r="A64" s="80" t="s">
        <v>106</v>
      </c>
      <c r="B64" s="81"/>
      <c r="C64" s="81"/>
      <c r="D64" s="81"/>
      <c r="E64" s="81"/>
      <c r="F64" s="81"/>
      <c r="G64" s="81"/>
      <c r="H64" s="81"/>
      <c r="I64" s="81"/>
      <c r="J64" s="81"/>
      <c r="K64" s="81"/>
      <c r="L64" s="82"/>
    </row>
    <row r="65" spans="1:13" ht="31.5" customHeight="1">
      <c r="A65" s="69" t="s">
        <v>76</v>
      </c>
      <c r="B65" s="70"/>
      <c r="C65" s="70"/>
      <c r="D65" s="70"/>
      <c r="E65" s="70"/>
      <c r="F65" s="70"/>
      <c r="G65" s="70"/>
      <c r="H65" s="70"/>
      <c r="I65" s="70"/>
      <c r="J65" s="70"/>
      <c r="K65" s="70"/>
      <c r="L65" s="71"/>
    </row>
    <row r="66" spans="1:13" ht="22.5" customHeight="1">
      <c r="A66" s="69" t="s">
        <v>52</v>
      </c>
      <c r="B66" s="70"/>
      <c r="C66" s="70"/>
      <c r="D66" s="70"/>
      <c r="E66" s="70"/>
      <c r="F66" s="70"/>
      <c r="G66" s="70"/>
      <c r="H66" s="70"/>
      <c r="I66" s="70"/>
      <c r="J66" s="70"/>
      <c r="K66" s="70"/>
      <c r="L66" s="71"/>
    </row>
    <row r="67" spans="1:13" ht="46.5" customHeight="1">
      <c r="A67" s="69" t="s">
        <v>89</v>
      </c>
      <c r="B67" s="70"/>
      <c r="C67" s="70"/>
      <c r="D67" s="70"/>
      <c r="E67" s="70"/>
      <c r="F67" s="70"/>
      <c r="G67" s="70"/>
      <c r="H67" s="70"/>
      <c r="I67" s="70"/>
      <c r="J67" s="70"/>
      <c r="K67" s="70"/>
      <c r="L67" s="71"/>
      <c r="M67" s="10"/>
    </row>
    <row r="68" spans="1:13" ht="70.5" customHeight="1">
      <c r="A68" s="69" t="s">
        <v>92</v>
      </c>
      <c r="B68" s="70"/>
      <c r="C68" s="70"/>
      <c r="D68" s="70"/>
      <c r="E68" s="70"/>
      <c r="F68" s="70"/>
      <c r="G68" s="70"/>
      <c r="H68" s="70"/>
      <c r="I68" s="70"/>
      <c r="J68" s="70"/>
      <c r="K68" s="70"/>
      <c r="L68" s="71"/>
      <c r="M68" s="10"/>
    </row>
    <row r="69" spans="1:13" ht="50.45" customHeight="1">
      <c r="A69" s="83" t="s">
        <v>93</v>
      </c>
      <c r="B69" s="84"/>
      <c r="C69" s="84"/>
      <c r="D69" s="84"/>
      <c r="E69" s="84"/>
      <c r="F69" s="84"/>
      <c r="G69" s="84"/>
      <c r="H69" s="84"/>
      <c r="I69" s="84"/>
      <c r="J69" s="84"/>
      <c r="K69" s="84"/>
      <c r="L69" s="85"/>
    </row>
    <row r="70" spans="1:13" ht="78.75" customHeight="1">
      <c r="A70" s="69" t="s">
        <v>94</v>
      </c>
      <c r="B70" s="70"/>
      <c r="C70" s="70"/>
      <c r="D70" s="70"/>
      <c r="E70" s="70"/>
      <c r="F70" s="70"/>
      <c r="G70" s="70"/>
      <c r="H70" s="70"/>
      <c r="I70" s="70"/>
      <c r="J70" s="70"/>
      <c r="K70" s="70"/>
      <c r="L70" s="71"/>
    </row>
    <row r="71" spans="1:13" ht="83.25" customHeight="1">
      <c r="A71" s="72" t="s">
        <v>66</v>
      </c>
      <c r="B71" s="73"/>
      <c r="C71" s="73"/>
      <c r="D71" s="73"/>
      <c r="E71" s="73"/>
      <c r="F71" s="73"/>
      <c r="G71" s="73"/>
      <c r="H71" s="73"/>
      <c r="I71" s="73"/>
      <c r="J71" s="73"/>
      <c r="K71" s="73"/>
      <c r="L71" s="74"/>
    </row>
    <row r="72" spans="1:13" ht="21" customHeight="1">
      <c r="A72" s="75"/>
      <c r="B72" s="76"/>
      <c r="C72" s="76"/>
      <c r="D72" s="76"/>
      <c r="E72" s="76"/>
      <c r="F72" s="76"/>
      <c r="G72" s="76"/>
      <c r="H72" s="76"/>
      <c r="I72" s="76"/>
      <c r="J72" s="77"/>
      <c r="K72" s="78"/>
      <c r="L72" s="79"/>
    </row>
    <row r="73" spans="1:13" ht="12.95" customHeight="1">
      <c r="A73" s="66" t="s">
        <v>14</v>
      </c>
      <c r="B73" s="67"/>
      <c r="C73" s="67"/>
      <c r="D73" s="2"/>
      <c r="E73" s="2"/>
      <c r="F73" s="2"/>
      <c r="G73" s="2"/>
      <c r="H73" s="2"/>
      <c r="I73" s="2"/>
      <c r="J73" s="3"/>
      <c r="K73" s="66" t="s">
        <v>13</v>
      </c>
      <c r="L73" s="68"/>
    </row>
    <row r="74" spans="1:13" ht="18.600000000000001" customHeight="1">
      <c r="A74" s="59"/>
      <c r="B74" s="60"/>
      <c r="C74" s="60"/>
      <c r="D74" s="60"/>
      <c r="E74" s="60"/>
      <c r="F74" s="60"/>
      <c r="G74" s="60"/>
      <c r="H74" s="61"/>
      <c r="I74" s="62"/>
      <c r="J74" s="63"/>
      <c r="K74" s="64"/>
      <c r="L74" s="65"/>
    </row>
    <row r="75" spans="1:13" ht="14.1" customHeight="1">
      <c r="A75" s="66" t="s">
        <v>15</v>
      </c>
      <c r="B75" s="67"/>
      <c r="C75" s="67"/>
      <c r="D75" s="67"/>
      <c r="E75" s="67"/>
      <c r="F75" s="67"/>
      <c r="G75" s="67"/>
      <c r="H75" s="68"/>
      <c r="I75" s="66" t="s">
        <v>20</v>
      </c>
      <c r="J75" s="68"/>
      <c r="K75" s="66" t="s">
        <v>13</v>
      </c>
      <c r="L75" s="68"/>
    </row>
    <row r="76" spans="1:13">
      <c r="A76" s="58" t="s">
        <v>53</v>
      </c>
      <c r="B76" s="58"/>
      <c r="C76" s="58"/>
      <c r="D76" s="58"/>
      <c r="E76" s="58"/>
      <c r="F76" s="58"/>
      <c r="G76" s="58"/>
      <c r="H76" s="58"/>
      <c r="I76" s="58"/>
      <c r="J76" s="58"/>
      <c r="K76" s="58"/>
      <c r="L76" s="58"/>
    </row>
    <row r="77" spans="1:13">
      <c r="L77" s="4"/>
    </row>
    <row r="81" spans="12:12">
      <c r="L81" s="4"/>
    </row>
    <row r="116" spans="12:12">
      <c r="L116" s="4"/>
    </row>
    <row r="117" spans="12:12">
      <c r="L117" s="5"/>
    </row>
  </sheetData>
  <sheetProtection algorithmName="SHA-512" hashValue="wVmtwXzU6iz7Pv+vnEPMKI24AzXBDwKlJF/2/8qvZTcWMw3tpZyejYJ9ffwGrVYlQCYzDQ+daQeEJOs/HY+M5w==" saltValue="W1+c2a+eIXFhZXbhyRFyhA==" spinCount="100000" sheet="1" selectLockedCells="1"/>
  <mergeCells count="137">
    <mergeCell ref="A4:E4"/>
    <mergeCell ref="F4:L4"/>
    <mergeCell ref="A5:L5"/>
    <mergeCell ref="A6:L6"/>
    <mergeCell ref="A7:J7"/>
    <mergeCell ref="K7:L7"/>
    <mergeCell ref="A1:H1"/>
    <mergeCell ref="I1:L1"/>
    <mergeCell ref="A2:L2"/>
    <mergeCell ref="A3:B3"/>
    <mergeCell ref="C3:G3"/>
    <mergeCell ref="H3:I3"/>
    <mergeCell ref="J3:L3"/>
    <mergeCell ref="A13:L13"/>
    <mergeCell ref="A14:D14"/>
    <mergeCell ref="E14:L14"/>
    <mergeCell ref="A15:L15"/>
    <mergeCell ref="A16:L16"/>
    <mergeCell ref="A17:L17"/>
    <mergeCell ref="A8:J8"/>
    <mergeCell ref="K8:L8"/>
    <mergeCell ref="A9:L9"/>
    <mergeCell ref="A10:L10"/>
    <mergeCell ref="A11:L11"/>
    <mergeCell ref="A12:L12"/>
    <mergeCell ref="A18:B18"/>
    <mergeCell ref="C18:D18"/>
    <mergeCell ref="E18:F18"/>
    <mergeCell ref="G18:H18"/>
    <mergeCell ref="I18:J18"/>
    <mergeCell ref="K18:L19"/>
    <mergeCell ref="A19:B19"/>
    <mergeCell ref="C19:D19"/>
    <mergeCell ref="E19:F19"/>
    <mergeCell ref="G19:H19"/>
    <mergeCell ref="K20:L20"/>
    <mergeCell ref="A21:B21"/>
    <mergeCell ref="C21:D21"/>
    <mergeCell ref="E21:F21"/>
    <mergeCell ref="G21:H21"/>
    <mergeCell ref="I21:J21"/>
    <mergeCell ref="K21:L21"/>
    <mergeCell ref="I19:J19"/>
    <mergeCell ref="A20:B20"/>
    <mergeCell ref="C20:D20"/>
    <mergeCell ref="E20:F20"/>
    <mergeCell ref="G20:H20"/>
    <mergeCell ref="I20:J20"/>
    <mergeCell ref="A23:L23"/>
    <mergeCell ref="A24:J24"/>
    <mergeCell ref="K24:L24"/>
    <mergeCell ref="A25:J25"/>
    <mergeCell ref="K25:L25"/>
    <mergeCell ref="A26:J26"/>
    <mergeCell ref="K26:L26"/>
    <mergeCell ref="A22:B22"/>
    <mergeCell ref="C22:D22"/>
    <mergeCell ref="E22:F22"/>
    <mergeCell ref="G22:H22"/>
    <mergeCell ref="I22:J22"/>
    <mergeCell ref="K22:L22"/>
    <mergeCell ref="A30:J30"/>
    <mergeCell ref="K30:L30"/>
    <mergeCell ref="A31:J31"/>
    <mergeCell ref="K31:L31"/>
    <mergeCell ref="A32:L32"/>
    <mergeCell ref="A33:J33"/>
    <mergeCell ref="K33:L33"/>
    <mergeCell ref="A27:J27"/>
    <mergeCell ref="K27:L27"/>
    <mergeCell ref="A28:J28"/>
    <mergeCell ref="K28:L28"/>
    <mergeCell ref="A29:J29"/>
    <mergeCell ref="K29:L29"/>
    <mergeCell ref="A37:J37"/>
    <mergeCell ref="K37:L37"/>
    <mergeCell ref="A38:L38"/>
    <mergeCell ref="A39:J39"/>
    <mergeCell ref="K39:L39"/>
    <mergeCell ref="A40:J40"/>
    <mergeCell ref="K40:L40"/>
    <mergeCell ref="A34:J34"/>
    <mergeCell ref="K34:L34"/>
    <mergeCell ref="A35:J35"/>
    <mergeCell ref="K35:L35"/>
    <mergeCell ref="A36:J36"/>
    <mergeCell ref="K36:L36"/>
    <mergeCell ref="A46:J46"/>
    <mergeCell ref="K46:L46"/>
    <mergeCell ref="A47:J47"/>
    <mergeCell ref="K47:L47"/>
    <mergeCell ref="A48:J48"/>
    <mergeCell ref="K48:L48"/>
    <mergeCell ref="A41:J41"/>
    <mergeCell ref="K41:L41"/>
    <mergeCell ref="A42:J42"/>
    <mergeCell ref="K42:L45"/>
    <mergeCell ref="A43:J43"/>
    <mergeCell ref="A44:J44"/>
    <mergeCell ref="A45:J45"/>
    <mergeCell ref="A53:L53"/>
    <mergeCell ref="A54:L54"/>
    <mergeCell ref="A55:L55"/>
    <mergeCell ref="A56:L56"/>
    <mergeCell ref="A57:L57"/>
    <mergeCell ref="A58:L58"/>
    <mergeCell ref="A49:J49"/>
    <mergeCell ref="K49:L49"/>
    <mergeCell ref="A50:J50"/>
    <mergeCell ref="K50:L50"/>
    <mergeCell ref="A51:J51"/>
    <mergeCell ref="K51:L52"/>
    <mergeCell ref="A52:J52"/>
    <mergeCell ref="A64:L64"/>
    <mergeCell ref="A65:L65"/>
    <mergeCell ref="A66:L66"/>
    <mergeCell ref="A67:L67"/>
    <mergeCell ref="A68:L68"/>
    <mergeCell ref="A69:L69"/>
    <mergeCell ref="A59:L59"/>
    <mergeCell ref="A60:L60"/>
    <mergeCell ref="A61:L61"/>
    <mergeCell ref="A62:L62"/>
    <mergeCell ref="A63:L63"/>
    <mergeCell ref="A76:L76"/>
    <mergeCell ref="A74:H74"/>
    <mergeCell ref="I74:J74"/>
    <mergeCell ref="K74:L74"/>
    <mergeCell ref="A75:H75"/>
    <mergeCell ref="I75:J75"/>
    <mergeCell ref="K75:L75"/>
    <mergeCell ref="A70:L70"/>
    <mergeCell ref="A71:L71"/>
    <mergeCell ref="A72:J72"/>
    <mergeCell ref="K72:L72"/>
    <mergeCell ref="A73:C73"/>
    <mergeCell ref="K73:L73"/>
  </mergeCells>
  <hyperlinks>
    <hyperlink ref="A52:J52" r:id="rId1" display="hca.wa.gov/employee-retiree-benefits/rules-and-policies/pebb-rules-and-policies" xr:uid="{C3786266-93DF-42B8-A527-A740B304196B}"/>
    <hyperlink ref="A52" r:id="rId2" xr:uid="{37A80D0B-2D7C-4C3B-9E5D-E12C2A927A8F}"/>
  </hyperlinks>
  <pageMargins left="0.25" right="0.25" top="0.75" bottom="0.75" header="0.3" footer="0.3"/>
  <pageSetup fitToHeight="0" orientation="portrait" r:id="rId3"/>
  <headerFooter>
    <oddFooter>&amp;L&amp;8Revised: 12/2024</oddFooter>
  </headerFooter>
  <rowBreaks count="4" manualBreakCount="4">
    <brk id="22" max="16383" man="1"/>
    <brk id="37" max="16383" man="1"/>
    <brk id="55" max="16383" man="1"/>
    <brk id="62"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B3a eligibility worksheet</dc:title>
  <dc:creator>Washington State Health Care Authority</dc:creator>
  <cp:lastModifiedBy>Dixon-Ross, Jeff   (HCA)</cp:lastModifiedBy>
  <cp:lastPrinted>2022-12-21T23:55:04Z</cp:lastPrinted>
  <dcterms:created xsi:type="dcterms:W3CDTF">2010-04-22T18:10:17Z</dcterms:created>
  <dcterms:modified xsi:type="dcterms:W3CDTF">2024-12-17T16:14:54Z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2021-11-26T21:23:45Z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53d9d6ad-6e10-41b2-ab0f-e7c4e4af2ccf</vt:lpwstr>
  </property>
  <property fmtid="{D5CDD505-2E9C-101B-9397-08002B2CF9AE}" pid="8" name="MSIP_Label_1520fa42-cf58-4c22-8b93-58cf1d3bd1cb_ContentBits">
    <vt:lpwstr>0</vt:lpwstr>
  </property>
</Properties>
</file>